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governoit.sharepoint.com/sites/DPCOES-Documentale/Documenti condivisi/DPCoeS_ufficio3/UFFICIO III/FSC 21 27 COTIV/2026.05.20 Riunione Cotiv Abruzzo/Nota Ministro a Presidente/"/>
    </mc:Choice>
  </mc:AlternateContent>
  <xr:revisionPtr revIDLastSave="0" documentId="8_{B263CE91-B5C6-4132-AD07-C53E3BE82C4E}" xr6:coauthVersionLast="47" xr6:coauthVersionMax="47" xr10:uidLastSave="{00000000-0000-0000-0000-000000000000}"/>
  <bookViews>
    <workbookView xWindow="-110" yWindow="-110" windowWidth="19420" windowHeight="11500" tabRatio="500" firstSheet="3" activeTab="4" xr2:uid="{00000000-000D-0000-FFFF-FFFF00000000}"/>
  </bookViews>
  <sheets>
    <sheet name="Tavola 3" sheetId="1" state="hidden" r:id="rId1"/>
    <sheet name="A2" sheetId="3" state="hidden" r:id="rId2"/>
    <sheet name="B1" sheetId="4" state="hidden" r:id="rId3"/>
    <sheet name="Tavola 3  " sheetId="15" r:id="rId4"/>
    <sheet name="A1" sheetId="14" r:id="rId5"/>
    <sheet name="A2 " sheetId="10" r:id="rId6"/>
    <sheet name="B1 " sheetId="9" r:id="rId7"/>
    <sheet name="B2" sheetId="13" r:id="rId8"/>
  </sheets>
  <definedNames>
    <definedName name="_xlnm._FilterDatabase" localSheetId="4" hidden="1">'A1'!$A$2:$O$191</definedName>
    <definedName name="_xlnm._FilterDatabase" localSheetId="1" hidden="1">'A2'!$A$2:$E$193</definedName>
    <definedName name="_xlnm._FilterDatabase" localSheetId="5" hidden="1">'A2 '!$B$2:$F$193</definedName>
    <definedName name="_xlnm._FilterDatabase" localSheetId="7" hidden="1">'B2'!$A$2:$Q$191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1" i="15" l="1"/>
  <c r="I9" i="15"/>
  <c r="I10" i="15"/>
  <c r="I8" i="15"/>
  <c r="I7" i="15"/>
  <c r="I6" i="15"/>
  <c r="I5" i="15"/>
  <c r="I4" i="15"/>
  <c r="I3" i="15"/>
  <c r="C12" i="15"/>
  <c r="B12" i="15"/>
  <c r="H12" i="15"/>
  <c r="G12" i="15"/>
  <c r="F12" i="15"/>
  <c r="E12" i="15"/>
  <c r="I12" i="15" l="1"/>
  <c r="K12" i="15"/>
  <c r="B14" i="15"/>
  <c r="C14" i="15"/>
  <c r="D3" i="15"/>
  <c r="J3" i="15" s="1"/>
  <c r="D11" i="15"/>
  <c r="J11" i="15" s="1"/>
  <c r="D10" i="15"/>
  <c r="J10" i="15" s="1"/>
  <c r="D9" i="15"/>
  <c r="J9" i="15" s="1"/>
  <c r="D8" i="15"/>
  <c r="J8" i="15" s="1"/>
  <c r="D7" i="15"/>
  <c r="J7" i="15" s="1"/>
  <c r="D6" i="15"/>
  <c r="J6" i="15" s="1"/>
  <c r="D5" i="15"/>
  <c r="D4" i="15"/>
  <c r="J4" i="15" s="1"/>
  <c r="D12" i="15" l="1"/>
  <c r="D14" i="15"/>
  <c r="J12" i="15"/>
  <c r="J5" i="15"/>
  <c r="E193" i="3" l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<sst xmlns="http://schemas.openxmlformats.org/spreadsheetml/2006/main" count="5381" uniqueCount="1350">
  <si>
    <t>AMBITI DI INTERVENTO</t>
  </si>
  <si>
    <t>Assegnazione FSC 21-27</t>
  </si>
  <si>
    <t>Cofinanziamento nuovi interventi</t>
  </si>
  <si>
    <t>Ammontare complessivo investimenti</t>
  </si>
  <si>
    <t>Numero interventi/Linee di Azione</t>
  </si>
  <si>
    <t>Risorse FSC 21-27 (ass.ordinaria)</t>
  </si>
  <si>
    <t>(1) Risorse FSC 21-27 (Anticipazioni)</t>
  </si>
  <si>
    <t>Totale Assegnazione FSC 21-27</t>
  </si>
  <si>
    <t>PNRR</t>
  </si>
  <si>
    <t>Altre Risorse Ordinarie Regionali e Locali</t>
  </si>
  <si>
    <t>Altre Risorse Ordinarie Nazionali</t>
  </si>
  <si>
    <t>Privati</t>
  </si>
  <si>
    <t>Totale Cofinanziamento con altre risorse</t>
  </si>
  <si>
    <t>Ricerca e innovazione</t>
  </si>
  <si>
    <t>Digitalizzazione</t>
  </si>
  <si>
    <t>Competitività imprese</t>
  </si>
  <si>
    <t>Ambiente e risorse naturali</t>
  </si>
  <si>
    <t>Cultura</t>
  </si>
  <si>
    <t>Trasporti e mobilità</t>
  </si>
  <si>
    <t>Riqualificazione urbana</t>
  </si>
  <si>
    <t>Sociale e salute</t>
  </si>
  <si>
    <t>Capacità amministrativa</t>
  </si>
  <si>
    <t>Totale Aree Tematiche</t>
  </si>
  <si>
    <t>Cofinanziamento PR (ove applicabile)</t>
  </si>
  <si>
    <t>(1) Risorse già assegnate: anticipazioni disposte con delibere CIPESS, assegnate con provvedimenti di legge, ecc. - Include anche le risorse definanziate ex Delibera 16/2023 e riprogrammate</t>
  </si>
  <si>
    <t>Accordo per la Coesione Governo - Regione Abruzzo
Allegato A1 - Programma di interventi e le linee di azione con cronoprogramma procedurale</t>
  </si>
  <si>
    <t>ID</t>
  </si>
  <si>
    <t>AMMINISTRAZIONE</t>
  </si>
  <si>
    <t>AREATEMATICA</t>
  </si>
  <si>
    <t>LINEA DI INTERVENTO</t>
  </si>
  <si>
    <t>CUP</t>
  </si>
  <si>
    <t>TITOLO</t>
  </si>
  <si>
    <t xml:space="preserve">COSTO TOTALE </t>
  </si>
  <si>
    <t>IMPORTO RICHIESTO FSC 21-27</t>
  </si>
  <si>
    <t>COFINANZIAMENTO CON ALTRE RISORSE</t>
  </si>
  <si>
    <t>PROGRAMMAZIONE PREVISIONE INIZIO</t>
  </si>
  <si>
    <t>PROGRAMMAZIONE PREVISIONE FINE</t>
  </si>
  <si>
    <t>PROGETTAZIONE PREVISIONE INIZIO</t>
  </si>
  <si>
    <t>PROGETTAZIONE PREVISIONE FINE</t>
  </si>
  <si>
    <t>ESECUZIONE PREVISIONE INIZIO</t>
  </si>
  <si>
    <t>ESECUZIONE PREVISIONE FINE</t>
  </si>
  <si>
    <t>FSCRI_RI_1343</t>
  </si>
  <si>
    <t>MINISTERO DELLA CULTURA SEGRETARIATO REGIONALE PER L’ABRUZZO</t>
  </si>
  <si>
    <t>06.CULTURA</t>
  </si>
  <si>
    <t>06.01 PATRIMONIO E PAESAGGIO</t>
  </si>
  <si>
    <t>F79D24000220002</t>
  </si>
  <si>
    <t>TIONE DEGLI ABRUZZI CHIESA DI SAN VINCENZO MARTIRE. INTERVENTO DI CONSOLIDAMENTO E RESTAURO</t>
  </si>
  <si>
    <t>2_SEMESTRE_2023</t>
  </si>
  <si>
    <t>2_SEMESTRE_2024</t>
  </si>
  <si>
    <t>1_SEMESTRE_2025</t>
  </si>
  <si>
    <t>2_SEMESTRE_2026</t>
  </si>
  <si>
    <t>FSCRI_RI_1383</t>
  </si>
  <si>
    <t>MINISTERO DELLA CULTURA DIREZIONE REGIONALE MUSEI ABRUZZO</t>
  </si>
  <si>
    <t>F57E19000010001</t>
  </si>
  <si>
    <t>RESTAURO, MIGLIORAMENTO SISMICO E ADEGUAMENTO IMPIANTISTICO E FUNZIONALE DEL “CORTILE DEI NOBILI”</t>
  </si>
  <si>
    <t>1_SEMESTRE_2023</t>
  </si>
  <si>
    <t>1_SEMESTRE_2024</t>
  </si>
  <si>
    <t>1_SEMESTRE_2026</t>
  </si>
  <si>
    <t>FSCRI_RI_1398</t>
  </si>
  <si>
    <t>F29D24000180002</t>
  </si>
  <si>
    <t>OCRE (AQ) FRAZ. SAN FELICE CHIESA DI S. GIACOMO-INTERVENTO DI RIPARAZIONE, CONSOLIDAMENTO E RESTAURO</t>
  </si>
  <si>
    <t>FSCRI_RI_1453</t>
  </si>
  <si>
    <t>ERSI - SUB AMBITO AQUILANO/GRAN SASSO ACQUA S.P.A.</t>
  </si>
  <si>
    <t>05.AMBIENTE E RISORSE NATURALI</t>
  </si>
  <si>
    <t>05.01 RISCHI E ADATTAMENTO CLIMATICO</t>
  </si>
  <si>
    <t>B12E23042970005</t>
  </si>
  <si>
    <t xml:space="preserve">POTENZIAMENTO DELL’ACQUEDOTTO DEL CHIARINO (INCLUSA L’INTERCONNESSIONE CON L’ACQUEDOTTO A SERVIZIO DEI COMUNI DELL’ALTOPIANO DELLE ROCCHE).-  I Stralcio funzionale </t>
  </si>
  <si>
    <t>FSCRI_RI_1460</t>
  </si>
  <si>
    <t>ERSI - SUB AMBITO TERAMANO/RUZZO RETI S.P.A.</t>
  </si>
  <si>
    <t>I51B21003500005</t>
  </si>
  <si>
    <t xml:space="preserve">RECUPERO PERDITE DI RETE - REALIZZAZIONE DI SERBATOI DI ACCUMULO E DI RETE INTERNE DISTRIBUTRICI NEI COMUNI COSTITUENTI LA CITTA' LINEARE DELLA COSTA TERAMANA-COMUNE DI TORTORETO-  I Stralcio funzionale </t>
  </si>
  <si>
    <t>FSCRI_RI_1463</t>
  </si>
  <si>
    <t>ERSI - SUB AMBITO PELIGNO ALTO SANGRO/SACA S.P.A.</t>
  </si>
  <si>
    <t>05.02 RISORSE IDRICHE</t>
  </si>
  <si>
    <t>D92E23000870001</t>
  </si>
  <si>
    <t xml:space="preserve">REALIZZAZIONE COLLETTAMENTO FOGNARIO ACQUE BIANCHE E NERE ZONA AREMOGNA NEL COMUNE DI ROCCARASO, REALIZZAZIONE IMPIANTO DI DEPURAZIONE CON RECUPERO ACQUA DEPURATA PER INNEVAMENTO ARTIFICIALE - II LOTTO FUNZIONALE </t>
  </si>
  <si>
    <t>2_SEMESTRE_2028</t>
  </si>
  <si>
    <t>FSCRI_RI_1470</t>
  </si>
  <si>
    <t>ERSI - SUB AMBITO MARSICANO/CAM SPA</t>
  </si>
  <si>
    <t>D21D23000150005</t>
  </si>
  <si>
    <t>OPERE DI POTENZIAMENTO ED AMMODERNAMENTO DELLO SCHEMA ACQUEDOTTISTICO ALIMENTATO DALLE SORGENTI LIRI</t>
  </si>
  <si>
    <t>FSCRI_RI_1473</t>
  </si>
  <si>
    <t>ERSI ABRUZZO/ERSI ABRUZZO</t>
  </si>
  <si>
    <t>D92E23000880001</t>
  </si>
  <si>
    <t xml:space="preserve"> IMPLEMENTAZIONE DEL GEODATABASE UNICO REGIONALE CON MODELLO DATI UNIFICATO DELLE INFRASTRUTTURE IDRICHE ABRUZZESI (NEL SEGUITO SIT) DI COMPETENZA DEL S.I.I.</t>
  </si>
  <si>
    <t>FSCRI_RI_1475</t>
  </si>
  <si>
    <t>ERSI - SUB AMBITO CHIETINO/S.A.S.I. SPA</t>
  </si>
  <si>
    <t>E45H24000030001</t>
  </si>
  <si>
    <t>RAZIONALIZZAZIONE DEL SISTEMA DEPURATIVO E ADEGUAMENTO STRUTTURALE, IMPIANTISTICO E TECNOLOGICO DEGLI IMPIANTI DI DEPURAZIONE DELLE AREE MONTANE, COLLINARI E PEDEMONTANE CON SISTEMA DI ESSICCAMENTO SOLARE DEI FANGHI, LOTTO FUNZIONALE</t>
  </si>
  <si>
    <t>1_SEMESTRE_2027</t>
  </si>
  <si>
    <t>FSCRI_RI_1487</t>
  </si>
  <si>
    <t>"ERSI - SUB AMBITO PESCARESE /ACA SPA"</t>
  </si>
  <si>
    <t>C52E24000020006</t>
  </si>
  <si>
    <t>PARCO DEPURATIVO SALINE: DISINQUINAMENTO FIUME SALINE - POTENZIAMENTO SISTEMA DEPURATIVO E REALIZZAZIONE VASCHE PRIMA PIOGGIA COMUNI DI MONTESILVANO (PE) CITTÀ SANT'ANGELO (PE) E SILVI (TE) - I LOTTO FUNZIONALE</t>
  </si>
  <si>
    <t>2_SEMESTRE_2025</t>
  </si>
  <si>
    <t>2_SEMESTRE_2029</t>
  </si>
  <si>
    <t>FSCRI_RI_1488</t>
  </si>
  <si>
    <t xml:space="preserve">REGIONE ABRUZZO </t>
  </si>
  <si>
    <t>C92E24000020001</t>
  </si>
  <si>
    <t>CREAZIONE E POPOLAMENTO DI UN SISTEMA INFORMATIVO GENERALE DELLE ACQUE AI SENSI DELL'ART. 10 DELLE NORME TECNICHE DEL PIANO DI TUTELA DELLE ACQUE VIGENTE E PER RISCONTRARE GLI OBBLIGHI INFORMATIVI PREVISTI DALLE DIRETTIVE COMUNITARIE IN MATERIA DI TUTELA DELLE ACQUE DALL'INQUINAMENTO (DIR. 2000/60; DIR 91/271, DIRETTIVA 91/676)</t>
  </si>
  <si>
    <t>FSCRI_RI_1492</t>
  </si>
  <si>
    <t>COMUNE DI MARTINSICURO</t>
  </si>
  <si>
    <t>H18B24000030006</t>
  </si>
  <si>
    <t>MANUTENZIONE, CONSERVAZIONE E VALORIZZAZIONE - INTERVENTO DI RIFIORITURA E/O RIPRISTINO BARRIERE</t>
  </si>
  <si>
    <t>FSCRI_RI_1493</t>
  </si>
  <si>
    <t>C12B24000020001</t>
  </si>
  <si>
    <t>REALIZZAZIONE BARRIERE MONITORAGGIO E RIPASCIMENTO</t>
  </si>
  <si>
    <t>FSCRI_RI_1496</t>
  </si>
  <si>
    <t>C72B24000000001</t>
  </si>
  <si>
    <t>LOTTO II REALIZZAZIONE BARRIERE MONITORAGGIO E RIPASCIMENTO PROGRAMMATO (BAMBINOPOLI - FOCE SALINELLO)</t>
  </si>
  <si>
    <t>FSCRI_RI_1497</t>
  </si>
  <si>
    <t>COMUNE DI ROSETO DEGLI ABRUZZI</t>
  </si>
  <si>
    <t>G92B24000690006</t>
  </si>
  <si>
    <t>TRASFORMAZIONE MIRATA SCOGLIERE - LOC. COLOGNA SPIAGGIA</t>
  </si>
  <si>
    <t>FSCRI_RI_1506</t>
  </si>
  <si>
    <t>G98H24000040006</t>
  </si>
  <si>
    <t>CONSERVAZIONE E VALORIZ. A SUD DEL TORRENTE BORSACCHIO: RIPARAZIONE E RIPRISTINO BARRIERE</t>
  </si>
  <si>
    <t>FSCRI_RI_1507</t>
  </si>
  <si>
    <t>G98H24000050006</t>
  </si>
  <si>
    <t>RIPOSIZIONAMENTO BARRIERE SOMMERSE, RIQUALIFICAZIONE RADENTE PER MESSA IN SICUREZZA INFRASTRUTTURE VIARIE PEDONALI E CICLOPEDONALI</t>
  </si>
  <si>
    <t>FSCRI_RI_1512</t>
  </si>
  <si>
    <t>C72B24000010001</t>
  </si>
  <si>
    <t>REALIZZAZIONE SCOGLIERE EMERSE A NORD DEL TORRENTE CALVANO, MONITORAGGIO E RIPASCIMENTO</t>
  </si>
  <si>
    <t>FSCRI_RI_1513</t>
  </si>
  <si>
    <t>C78H24000110001</t>
  </si>
  <si>
    <t>CONSERVAZIONE E VALORIZZAZIONE (INTERVENTI DI MANUTENZIONE DA PIANO PROGRAMMATICO RISORSE PDC)</t>
  </si>
  <si>
    <t>FSCRI_RI_1514</t>
  </si>
  <si>
    <t>COMUNE DI MONTESILVANO</t>
  </si>
  <si>
    <t>H72B24000390002</t>
  </si>
  <si>
    <t>PROSECUZIONE SALPAMENTO BARRIERE ESISTENTI E REALIZZAZIONE NUOVE BARRIERE</t>
  </si>
  <si>
    <t>FSCRI_RI_1516</t>
  </si>
  <si>
    <t>COMUNE DI PESCARA</t>
  </si>
  <si>
    <t>J28E24000020001</t>
  </si>
  <si>
    <t>CONSERVAZIONE E VALORIZ. (MANUTENZIONE DA PIANO PROGRAMMATICO RISORSE PDC). PESCARA NORD</t>
  </si>
  <si>
    <t>FSCRI_RI_1518</t>
  </si>
  <si>
    <t>J22H24000040001</t>
  </si>
  <si>
    <t>CONSERVAZIONE E VALORIZ. (MANUTENZIONE DA PIANO PROGRAMMATICO RISORSE PDC). PESCARA SUD</t>
  </si>
  <si>
    <t>FSCRI_RI_1519</t>
  </si>
  <si>
    <t>COMUNE DI FRANCAVILLA AL MARE</t>
  </si>
  <si>
    <t>B28H24000250002</t>
  </si>
  <si>
    <t>CONSERVAZIONE E VALORIZ. (MANUTENZIONE DA PIANO PROGRAMMATICO RISORSE PDC) FRANCAVILLA NORD</t>
  </si>
  <si>
    <t>FSCRI_RI_1520</t>
  </si>
  <si>
    <t>B28H24000260001</t>
  </si>
  <si>
    <t>INTERVENTI DI TRASFORMAZIONE MIRATA DA PIANO PROGRAMMATICO RISORSE PDC FRANCAVILLA NORD</t>
  </si>
  <si>
    <t>FSCRI_RI_1522</t>
  </si>
  <si>
    <t>CONSORZIO DI BONIFICA SUD, BACINO MORO, SNGRO, SINELLO E TRIGNO</t>
  </si>
  <si>
    <t>I58B24000000002</t>
  </si>
  <si>
    <t>DIGITALIZZAZIONE, MONITORAGGIO, RISPARMIO ED EFFICIENTAMENTO IDRICO ED ENERGETICO DELLE RETI IRRIGUE</t>
  </si>
  <si>
    <t>FSCRI_RI_1531</t>
  </si>
  <si>
    <t>I42E24000010002</t>
  </si>
  <si>
    <t>COMPL. ED ADEG. FUNZIONALE DEGLI IMP. IRRIGUI NELLA VAL DI SANGRO - ZONA VIIA</t>
  </si>
  <si>
    <t>2_SEMESTRE_2027</t>
  </si>
  <si>
    <t>FSCRI_RI_1540</t>
  </si>
  <si>
    <t>12.CAPACITÀ AMMINISTRATIVA</t>
  </si>
  <si>
    <t>12.01 RAFFORZAMENTO PA</t>
  </si>
  <si>
    <t>C91C24000480001</t>
  </si>
  <si>
    <t>HUB DELLE COMPETENZE_RAFFORZAMENTO STRUTTURALE</t>
  </si>
  <si>
    <t>FSCRI_RI_1545</t>
  </si>
  <si>
    <t xml:space="preserve">CONSORZIO DI BONIFICA, BACINO TRONTO, TORDINO E VOMANO </t>
  </si>
  <si>
    <t>G47J22000020001</t>
  </si>
  <si>
    <t>INTERVENTO  DI MESSA IN SICUREZZA ED ADEGUAMENTO DELLE CONDOTTE IRRIGUE CONSORTILI.</t>
  </si>
  <si>
    <t>FSCRI_RI_1547</t>
  </si>
  <si>
    <t xml:space="preserve">CONSORZIO DI BONIFICA CENTRO, BACINO SALINE PESCARA, ALENTO E FORO </t>
  </si>
  <si>
    <t>B58B24000010001</t>
  </si>
  <si>
    <t>AMMODERNAMENTO E MANUTENZIONE STRAORDINARIA CONDOTTE IRRIGUE ED APPARECCHIATURE IDRAULICHE CONSORTIL</t>
  </si>
  <si>
    <t>FSCRI_RI_1549</t>
  </si>
  <si>
    <t>CONSORZIO DI BONIFICA INTERNO, BACINO ATERNO E SAGITTARIO</t>
  </si>
  <si>
    <t>C58B22000440001</t>
  </si>
  <si>
    <t>RIFUNZIONALIZZAZIONE VASCA COLLE SAVENTE CON EFFICENTAMENTO ENERGETICO</t>
  </si>
  <si>
    <t>FSCRI_RI_1552</t>
  </si>
  <si>
    <t>C18B22000400001</t>
  </si>
  <si>
    <t>OPERE DI IRRIGAZIONE DEL COMPRENSORIO CONSORTILE A SUD-EST DE L'AQUILA</t>
  </si>
  <si>
    <t>FSCRI_RI_1580</t>
  </si>
  <si>
    <t>COMUNE DI FOSSACESIA</t>
  </si>
  <si>
    <t>G98H24000060001</t>
  </si>
  <si>
    <t>FSCRI_RI_1582</t>
  </si>
  <si>
    <t>G98H24000070001</t>
  </si>
  <si>
    <t>INTERVENTI DI TRASFORMAZIONE MIRATA DA PIANO PROGRAMMATICO RISORSE PDC</t>
  </si>
  <si>
    <t>FSCRI_RI_1583</t>
  </si>
  <si>
    <t>COMUNE DI FOSSACESIA - ATTUATORE PROVINCIA DI CHIETI</t>
  </si>
  <si>
    <t>D97H24000230001</t>
  </si>
  <si>
    <t>LAVORI DI SIST. E/O ADEG. OPERE DI PROT. DELLA CICLOVIA VIA VERDE DELLA COSTA DEI TRABOCCHI</t>
  </si>
  <si>
    <t>FSCRI_RI_1593</t>
  </si>
  <si>
    <t>COMUNE DI TORINO DI SANGRO - ATTUATORE PROVINCIA DI CHIETI</t>
  </si>
  <si>
    <t>D47H24000280001</t>
  </si>
  <si>
    <t>FSCRI_RI_1595</t>
  </si>
  <si>
    <t>COMUNE DI CASALBORDINO</t>
  </si>
  <si>
    <t>C98H24000040001</t>
  </si>
  <si>
    <t>REALIZZAZIONE INTERVENTI DI RIPOSIZIONAMENTO E/O RIQUALIFICAZIONE SCOGLIERE NORD</t>
  </si>
  <si>
    <t>FSCRI_RI_1599</t>
  </si>
  <si>
    <t>COMUNE DI VASTO - ATTUATORE PROVINCIA DI CHIETI</t>
  </si>
  <si>
    <t>D37H24000770001</t>
  </si>
  <si>
    <t>PUNTA ADERCI - LAVORI DI SIST. E/O ADEG. OPERE DI PROT. CICLOVIA DELLA COSTA DEI TRABOCCHI</t>
  </si>
  <si>
    <t>FSCRI_RI_1602</t>
  </si>
  <si>
    <t>B28H24000270001</t>
  </si>
  <si>
    <t>REALIZZAZIONE INTERVENTI DI RIPOSIZIONAMENTO/RIPARAZIONE/RIQUALIFICAZIONE SCOGLIERE SUD</t>
  </si>
  <si>
    <t>FSCRI_RI_1603</t>
  </si>
  <si>
    <t>D37H24000760001</t>
  </si>
  <si>
    <t>FSCRI_RI_1607</t>
  </si>
  <si>
    <t>COMUNE DI SAN SALVO</t>
  </si>
  <si>
    <t>J58H24000080002</t>
  </si>
  <si>
    <t>FSCRI_RI_1624</t>
  </si>
  <si>
    <t>REGIONE ABRUZZO</t>
  </si>
  <si>
    <t>07.TRASPORTI E MOBILITÀ</t>
  </si>
  <si>
    <t>07.03 TRASPORTO MARITTIMO E LOGISTICA</t>
  </si>
  <si>
    <t>C99H24000000001</t>
  </si>
  <si>
    <t>INTERVENTO AMPLIAMENTO E MESSA IN SICUREZZA DEL PORTO TURISTICO DI ROSETO DEGLI ABRUZZI -COMPLETAMENTO INTERVENTO</t>
  </si>
  <si>
    <t>FSCRI_RI_1627</t>
  </si>
  <si>
    <t>COMUNE DI ORTONA, ATTUATORE PROVINCIA DI CHIETI</t>
  </si>
  <si>
    <t>D77H24000570001</t>
  </si>
  <si>
    <t>REALIZZAZIONE INTERVENTI DI RIPOSIZIONAMENTO/RIPARAZIONE/RIQUALIFICAZIONE SCOGLIERE NORD</t>
  </si>
  <si>
    <t>FSCRI_RI_1634</t>
  </si>
  <si>
    <t>03.COMPETITIVITÀ IMPRESE</t>
  </si>
  <si>
    <t>03.02 TURISMO E OSPITALITÀ</t>
  </si>
  <si>
    <t>C81C25000140007</t>
  </si>
  <si>
    <t>REALIZZAZIONE SEGGIOVIA AD AMMORSAMENTO AUTOMATICO TRA MAIELLETTA  E STAZZO DI ROCCAMORICE</t>
  </si>
  <si>
    <t>FSCRI_RI_1649</t>
  </si>
  <si>
    <t>08.RIQUALIFICAZIONE URBANA</t>
  </si>
  <si>
    <t>08.01 EDILIZIA E SPAZI PUBBLICI</t>
  </si>
  <si>
    <t>C54I25000010001</t>
  </si>
  <si>
    <t>RECUPERO (CON DEMOLIZIONE E RICOSTRUZIONE) DI UN EDIFICIO POLIVALENTE IN LOCALITÀ PASSOLANCIANO</t>
  </si>
  <si>
    <t>FSCRI_RI_1650</t>
  </si>
  <si>
    <t>C19H24000000001</t>
  </si>
  <si>
    <t>INTERVENTO DI COMPLETAMENTO APPRODO TURISTICO DI MARTINSICURO, PROTEZIONE COSTA E DRAGAGGIO</t>
  </si>
  <si>
    <t>COMUNE DI PRETORO</t>
  </si>
  <si>
    <t>I91B24000420002</t>
  </si>
  <si>
    <t>INTERVENTI SULLE INFRASTRUTTURE FUNZIONALI ALLA VALORIZZAZIONE TURISTICA DELLE STAZIONI INVERNALI PASSOLANCIANO-MAIELLETTA</t>
  </si>
  <si>
    <t>-</t>
  </si>
  <si>
    <t>COMUNE DI ROCCAMORICE</t>
  </si>
  <si>
    <t>F85I25000010002</t>
  </si>
  <si>
    <t>INTERVENTI SULLE INFRASTRUTTURE FUNZIONALI ALLA VALORIZZAZIONE TURISTICA DELLE STAZIONI INVERNALI PASSOLANCIANO-MAIELLETTA PARCHEGGIO ROCCAMORICE</t>
  </si>
  <si>
    <t>COMUNE DI LETTOMANOPPELLO</t>
  </si>
  <si>
    <t>F31B25000050002</t>
  </si>
  <si>
    <t>INTERVENTI SULLE INFRASTRUTTURE FUNZIONALI ALLA VALORIZZAZIONE TURISTICA DELLE STAZIONI INVERNALI PASSOLANCIANO-MAIELLETTA - AREA DI SCAMBIO INTERMODALE LETTOMANOPPELLO</t>
  </si>
  <si>
    <t>FSCRI_RI_1665</t>
  </si>
  <si>
    <t>SAGA</t>
  </si>
  <si>
    <t>07.04 TRASPORTO AEREO</t>
  </si>
  <si>
    <t>I21D24000020005</t>
  </si>
  <si>
    <t>AEROPORTO D'ABRUZZO.REALIZZAZIONE RACCORDO PAVIMENTATO ALLA PISTA PER I REPARTI VOLO ENTI DI STATO</t>
  </si>
  <si>
    <t>FSCRI_RI_1671</t>
  </si>
  <si>
    <t>D77H24000560001</t>
  </si>
  <si>
    <t>OPERE DI PROTEZIONE DELLA CICLOVIA COSTA DEI TRABOCCHI (LOC. SARACENI - SAN DONATO ACQUABELLA)</t>
  </si>
  <si>
    <t>FSCRI_RI_1680</t>
  </si>
  <si>
    <t>J21G23000260002</t>
  </si>
  <si>
    <t>PIANO DI AZIONE DEL CONTRATTO DI FIUME PESCARA - STRALCIO FUNZIONALE II</t>
  </si>
  <si>
    <t>FSCRI_RI_1681</t>
  </si>
  <si>
    <t>COMUNE DI SAN VITO CHIETINO - ATTUATORE PROVINCIA DI CHIETI</t>
  </si>
  <si>
    <t>D87H24000450001</t>
  </si>
  <si>
    <t>LAVORI DI MANUT. E/O ADEG. OPERE DI PROTEZIONE DELLA CICLOVIA VIA VERDE DELLA COSTA DEI TRABOCCHI</t>
  </si>
  <si>
    <t>FSCRI_RI_1682</t>
  </si>
  <si>
    <t>COMUNE DI ROCCA SAN GIOVANNI - ATTUATORE PROVINCIA DI CHIETI</t>
  </si>
  <si>
    <t>D57H24000500001</t>
  </si>
  <si>
    <t>LAVORI DI MANUT. E/O ADEG. OPERE DI PROT. DELLA CICLOVIA COSTA DEI TRABOCCHI - LOC. CAVALLUCCIO</t>
  </si>
  <si>
    <t>FSCRI_RI_1683</t>
  </si>
  <si>
    <t>COMUNE DELL'AQUILA</t>
  </si>
  <si>
    <t>C11D24000000001</t>
  </si>
  <si>
    <t>PIANO DI AZIONE DEL CONTRATTO DI FIUME DELL’ATERNO - STRALCIO FUNZIONALE II</t>
  </si>
  <si>
    <t>FSCRI_RI_1684</t>
  </si>
  <si>
    <t>D57H24000510001</t>
  </si>
  <si>
    <t>LAVORI DI MANUT. E/O ADEG. OPERE DI PROT. DELLA CICLOVIA COSTA DEI TRABOCCHI LOC. VALLEVÒ</t>
  </si>
  <si>
    <t>FSCRI_RI_1687</t>
  </si>
  <si>
    <t>F88C25001400002</t>
  </si>
  <si>
    <t>RECUPERO E VALORIZZAZIONE TURISTICA DELLO STAZZO ED ALTRI INTERVENTI MINORI</t>
  </si>
  <si>
    <t>FSCRI_RI_1693</t>
  </si>
  <si>
    <t>CONTRATTO DEL FIUME E DEL PAESAGGIO DELLA VALLE DEL LIRI EX ART. 34 TUEL. CAPOFILA COMUNE DI MORINO</t>
  </si>
  <si>
    <t>J91G24000010008</t>
  </si>
  <si>
    <t>PIANO D’AZIONE CONTRATTO DEL FIUME E DEL PAESAGGIO DELLA VALLE DEL LIRI - STRALCIO FUNZIONALE II</t>
  </si>
  <si>
    <t>FSCRI_RI_1696</t>
  </si>
  <si>
    <t>COMUNE DI VILLALAGO, CAPOFILA DEL CDF SAGITTARIO ALTA VALLE</t>
  </si>
  <si>
    <t>C13F24000000006</t>
  </si>
  <si>
    <t>PIANO DI AZIONE DEL CDF SAGITTARIO ALTA VALLE - STRALCIO FUNZIONALE II</t>
  </si>
  <si>
    <t>1_SEMESTRE_2029</t>
  </si>
  <si>
    <t>FSCRI_RI_1716</t>
  </si>
  <si>
    <t>COMUNE DI  CORFINIO</t>
  </si>
  <si>
    <t>F22B24000040002</t>
  </si>
  <si>
    <t>PIANO D'AZIONE DEL CDF SAGITTARIO BASSA VALLE - STRALCIO FUNZIONALE II</t>
  </si>
  <si>
    <t>FSCRI_RI_1721</t>
  </si>
  <si>
    <t>COMUNE DI CHIETI</t>
  </si>
  <si>
    <t>05.04 BONIFICHE</t>
  </si>
  <si>
    <t>E71G25000060001</t>
  </si>
  <si>
    <t>BONIFICA AI SENSI DEL TITOLO V ALLA PARTE QUARTA DEL  D.LGS.152/06 DEL SITO DENOMINATO "EX CONCERIA CAP" RICOMPRESO NEL  SITO DI INTERESSE REGIONALE (SIR) “CHIETI SCALO"</t>
  </si>
  <si>
    <t>FSCRI_RI_1722</t>
  </si>
  <si>
    <t>H76J25000000006</t>
  </si>
  <si>
    <t>MESSA IN SICUREZZA PERMANENTE AI SENSI DEL TITOLO V ALLA PARTE QUARTA DEL  D.LGS.152/06 DELLA EX-DISCARICA PUBBLICA  DENOMINATA "VILLA CARMINE" RICOMPRESO NEL  SITO DI INTERESSE REGIONALE (SIR) “FIUMI SALINE E ALENTO"</t>
  </si>
  <si>
    <t>1_SEMESTRE_2028</t>
  </si>
  <si>
    <t>FSCRI_RI_1723</t>
  </si>
  <si>
    <t>COMUNE DI PAGLIETA</t>
  </si>
  <si>
    <t>I88E24000010002</t>
  </si>
  <si>
    <t>PIANO D'AZIONE CONTRATTO DI FIUME SANGRO - STRALCIO FUNZIONALE II</t>
  </si>
  <si>
    <t>FSCRI_RI_1764</t>
  </si>
  <si>
    <t>COMUNE DI COLLECORVINO</t>
  </si>
  <si>
    <t>C76C24000000002</t>
  </si>
  <si>
    <t>PRIMO PROGRAMMA DI AZIONE – CONTRATTO DI FIUME TAVO-FINO-SALINE - STRALCIO FUNZIONALE II</t>
  </si>
  <si>
    <t>FSCRI_RI_1801</t>
  </si>
  <si>
    <t>C91C24000060001</t>
  </si>
  <si>
    <t>HUB DELLE COMPETENZE_SERVIZI SPECIALISTICI</t>
  </si>
  <si>
    <t>FSCRI_RI_1813</t>
  </si>
  <si>
    <t>ISTITUTO ZOOPROFILATTICO SPERIMENTALE ABRUZZO E MOLISE G. CAPORALE</t>
  </si>
  <si>
    <t>01.RICERCA E INNOVAZIONE</t>
  </si>
  <si>
    <t>B46J24000030001</t>
  </si>
  <si>
    <t>NUOVA SEDE - POLO TECNICO. RIQUALIFICAZIONE AREA ESTERNA.</t>
  </si>
  <si>
    <t>FSCRI_RI_1825</t>
  </si>
  <si>
    <t>07.05 MOBILITÀ URBANA</t>
  </si>
  <si>
    <t>E75I24000020001</t>
  </si>
  <si>
    <t>PARCHEGGI MULTIPIANO PIAZZA SAN PAOLO CARAFA</t>
  </si>
  <si>
    <t>FSCRI_RI_1850</t>
  </si>
  <si>
    <t>E75I24000010001</t>
  </si>
  <si>
    <t>PARCHEGGI MULTIPIANO IN VIA CIAMPOLI</t>
  </si>
  <si>
    <t>FSCRI_RI_1883</t>
  </si>
  <si>
    <t>07.01 TRASPORTO STRADALE</t>
  </si>
  <si>
    <t>E75F24000120006</t>
  </si>
  <si>
    <t>INTERVENTO DI MESSA IN SICUREZZA VIADOTTO VIALE GRAN SASSO</t>
  </si>
  <si>
    <t>FSCRI_RI_1916</t>
  </si>
  <si>
    <t>SOCIETÀ IN HOUSE REGIONALE TUA S.P.A.</t>
  </si>
  <si>
    <t>07.02 TRASPORTO FERROVIARIO</t>
  </si>
  <si>
    <t>B49F24006000005</t>
  </si>
  <si>
    <t>PROCEDURA DI AMIS OPERE CIVILI - ARMAMENTO - ENERGIA</t>
  </si>
  <si>
    <t>FSCRI_RI_1924</t>
  </si>
  <si>
    <t>B49F24005990005</t>
  </si>
  <si>
    <t>ELETTRIFICAZIONE LINEA ARCHI – VILLA SANTA MARIA</t>
  </si>
  <si>
    <t>FSCRI_RI_1930</t>
  </si>
  <si>
    <t>COMUNE DI CASTEL DI SANGRO (AQ)</t>
  </si>
  <si>
    <t>F32H24000000006</t>
  </si>
  <si>
    <t>BACINI IDRICI ED OPERE IDRAULICHE ANNESSE. MONTE PRATELLO, PIZZALTO, AREMOGNA</t>
  </si>
  <si>
    <t>FSCRI_RI_1933</t>
  </si>
  <si>
    <t>C.T.G.S. CENTRO TURISTICO GRAN SASSO</t>
  </si>
  <si>
    <t>C11C24000000001</t>
  </si>
  <si>
    <t>COLLEGAMENTO CABINOVIA FOSSE DI PAGANICA-MONTE SCINDARELLA.</t>
  </si>
  <si>
    <t>FSCRI_RI_1967</t>
  </si>
  <si>
    <t>PARCO NAZIONALE D'ABRUZZO, LAZIO E MOLISE</t>
  </si>
  <si>
    <t>05.05 NATURA E BIODIVERSITÀ</t>
  </si>
  <si>
    <t>C22H24000010001</t>
  </si>
  <si>
    <t>CICLOVIA DEI PARCHI</t>
  </si>
  <si>
    <t>FSCRI_RI_1990</t>
  </si>
  <si>
    <t>C34J24000010002</t>
  </si>
  <si>
    <t>CAMMINO DEI BRIGANTI  MTB</t>
  </si>
  <si>
    <t>FSCRI_RI_2042</t>
  </si>
  <si>
    <t>06.02 ATTIVITÀ CULTURALI</t>
  </si>
  <si>
    <t>E47B22000080006</t>
  </si>
  <si>
    <t>“GISSI E FURCI: UN ABBRACCIO DI STILE”</t>
  </si>
  <si>
    <t>FSCRI_RI_2046</t>
  </si>
  <si>
    <t>COMUNE DI PESCINA</t>
  </si>
  <si>
    <t>B32F22000070006</t>
  </si>
  <si>
    <t>"PROGETTO LOCALE DI RIGENERAZIONE CULTURALE E SOCIALE DEL CENTRO STORICO"</t>
  </si>
  <si>
    <t>FSCRI_RI_2049</t>
  </si>
  <si>
    <t>COMUNE DI PETTORANO SUL GIZIO</t>
  </si>
  <si>
    <t>D59D22000040006</t>
  </si>
  <si>
    <t>REWILDING PETTORANO: RIGENERAZIONE E INNOVAZIONE</t>
  </si>
  <si>
    <t>FSCRI_RI_2050</t>
  </si>
  <si>
    <t>COMUNE DI RAIANO</t>
  </si>
  <si>
    <t>I24H22000030006</t>
  </si>
  <si>
    <t>REALIZZAZIONE/POTENZIAMENTO DI SERVIZI E INFRASTRUTTURE CULTURALI</t>
  </si>
  <si>
    <t>FSCRI_RI_2051</t>
  </si>
  <si>
    <t>COMUNE DI SAN VALENTINO IN A.C. (PE)</t>
  </si>
  <si>
    <t>F78E22000030006</t>
  </si>
  <si>
    <t>TRA BOLOGNANO E SAN VALENTINO:  UN ITINERARIO IN "DIFESA DELLA NATURA"</t>
  </si>
  <si>
    <t>FSCRI_RI_2056</t>
  </si>
  <si>
    <t>COMUNE D SCERNI</t>
  </si>
  <si>
    <t>C72F22000000006</t>
  </si>
  <si>
    <t>BORGUSTANDO SUL SINELLO</t>
  </si>
  <si>
    <t>FSCRI_RI_2075</t>
  </si>
  <si>
    <t>B25F24000040005</t>
  </si>
  <si>
    <t>INTERVENTI INFRASTRUTTURALI PER LA MESSA IN SICUREZZA DELLE FERMATE DEL TRASPORTO PUBBLICO LOCALE, OPERE ADEGUAMENTO MARCIAPIEDI DI BANCHINA E DI ARREDO URBANO</t>
  </si>
  <si>
    <t>FSCRI_RI_2080</t>
  </si>
  <si>
    <t>B40F24000000005</t>
  </si>
  <si>
    <t>INSTALLAZIONE IMPIANTI FOTOVOLTAICI A SERVIZIO DELL'OFFICINA-DEPOSITO TUA "TORRE DELLA MADONNA".</t>
  </si>
  <si>
    <t>FSCRI_RI_2081</t>
  </si>
  <si>
    <t>B49F24005950005</t>
  </si>
  <si>
    <t>INTERVENTI DI VALORIZZAZIONE DEL PARCO ROTABILE TUA DI INTERESSE STORICO-CULTURALE.</t>
  </si>
  <si>
    <t>FSCRI_RI_2083</t>
  </si>
  <si>
    <t>ENTE PARCO NATURALE REGIONALE SIRENTE VELINO</t>
  </si>
  <si>
    <t>I32E24000000001</t>
  </si>
  <si>
    <t>INVASO ARTIFICIALE/PRESIDIO FUNZIONALE - PREMINENTE - ANTINCENDIO IN AGRO CAMPANA</t>
  </si>
  <si>
    <t>FSCRI_RI_2094</t>
  </si>
  <si>
    <t>ANAS S.P.A.</t>
  </si>
  <si>
    <t>F77H25000550002</t>
  </si>
  <si>
    <t>MESSA IN SICUREZZA DEL CAVALCAVIA AL KM 7+980 SUL RACCORDO AUTOSTRADALE CH-PE</t>
  </si>
  <si>
    <t>FSCRI_RI_2097</t>
  </si>
  <si>
    <t>D88B24000000002</t>
  </si>
  <si>
    <t>LAVORI DI RIEFFICIENTAMENTO OPERE DI DERIVAZIONE E TRATTAMENTO ACQUE DELL’IMPIANTO DI ATESSA</t>
  </si>
  <si>
    <t>FSCRI_RI_2099</t>
  </si>
  <si>
    <t>D72E24000050002</t>
  </si>
  <si>
    <t>ADEGUAMENTO NORMATIVO-IMPIANTISTICO DEPURATORE A SERVIZIO DELLA ZONA INDUSTRIALE DI SAN SALVO</t>
  </si>
  <si>
    <t>FSCRI_RI_2100</t>
  </si>
  <si>
    <t>D38B24000000002</t>
  </si>
  <si>
    <t>REVAMPING IMPIANTO PRODUZIONE DI ACQUA AD USO INDUSTRIALE A SUPPORTO DELLE INIZIATIVE PRODUTTIVE</t>
  </si>
  <si>
    <t>FSCRI_RI_2103</t>
  </si>
  <si>
    <t>D52E24000030002</t>
  </si>
  <si>
    <t>LAVORI SEPARAZIONE TRATTAMENTI DEI REFLUI CIVILI E INDUSTRIALI RELATIVI ALL’IMPIANTO DI SULMONA</t>
  </si>
  <si>
    <t>FSCRI_RI_2104</t>
  </si>
  <si>
    <t>D32E24000010002</t>
  </si>
  <si>
    <t>SEPARAZIONE DEI TRATTAMENTI DEI REFLUI CIVILI E INDUSTRIALI RELATIVI ALL’IMPIANTO DI AVEZZANO</t>
  </si>
  <si>
    <t>FSCRI_RI_2107</t>
  </si>
  <si>
    <t>SOPRINTENDENZA ABAP PER LE PROVINCE DI L'AQUILA E TERAMO</t>
  </si>
  <si>
    <t>F39D23002570006</t>
  </si>
  <si>
    <t>INTERVENTO DI VALORIZZAZIONE DEL PARCO ARCHEOLOGICO DEI CUNICOLI DI CLAUDIO (AVEZZANO – AQ)</t>
  </si>
  <si>
    <t>FSCRI_RI_2108</t>
  </si>
  <si>
    <t>F19D23004090006</t>
  </si>
  <si>
    <t>INTERVENTO DI DEFINIZIONE DELL’AREA ARCHEOLOGICA, SCAVI, RESTAURI E REALIZZAZIONE DI UN SISTEMA DI COPERTURA AI FINI DELLA VALORIZZAZIONE E FRUIZIONE, AUMENTO DELL’ACCESSIBILITÀ, RELATIVO AL COMPLESSO MONUMENTALE DI FORCONA A CIVITA DI BAGNO NEL COMUNE DELL’AQUILA</t>
  </si>
  <si>
    <t>FSCRI_RI_2109</t>
  </si>
  <si>
    <t>F79D23002580006</t>
  </si>
  <si>
    <t>INTERVENTO DI SCAVO, RESTAURO E VALORIZZAZIONE DELLA VILLA RUSTICA LE MURACCHE</t>
  </si>
  <si>
    <t>FSCRI_RI_2114</t>
  </si>
  <si>
    <t>COMUNE DI SILVI</t>
  </si>
  <si>
    <t>H32B24000660005</t>
  </si>
  <si>
    <t>TRASFORMAZIONE MIRATA: COMPLETAMENTO INTERVENTI DI REALIZZAZIONE PENNELLI E BARRIERE SOMMERSE</t>
  </si>
  <si>
    <t>FSCRI_RI_2136</t>
  </si>
  <si>
    <t>B59F24003330005</t>
  </si>
  <si>
    <t>ARCHI. RETTIFICA RAGGI DI CURVATURA R=100 M. STAZIONE DI ARCHI.</t>
  </si>
  <si>
    <t>FSCRI_RI_2137</t>
  </si>
  <si>
    <t>COMUNE DI OVINDOLI</t>
  </si>
  <si>
    <t>C81C24000010001</t>
  </si>
  <si>
    <t>AMPLIAMENTO DEL PIANO BACINO SCIISTICO LOCALITÀ GENZIANA LOTTO 2</t>
  </si>
  <si>
    <t>FSCRI_RI_2138</t>
  </si>
  <si>
    <t>J34C24000000001</t>
  </si>
  <si>
    <t>PORTO DI VASTO - ATTUAZIONE P.R.P. - ALLUNGAMENTO MOLO SOPRAFLUTTO ED AMPLIAMENTO PIAZZALE DI LEVANTE</t>
  </si>
  <si>
    <t>FSCRI_RI_2141</t>
  </si>
  <si>
    <t>ATER REGIONALI</t>
  </si>
  <si>
    <t>SUPPORTO ALLE ATTIVITÀ SUL PATRIMONIO DELLE ATER ( 4MLN PER OGNI ATER)</t>
  </si>
  <si>
    <t>FSCRI_RI_2143</t>
  </si>
  <si>
    <t>AGENZIA REGIONALE DI PROTEZIONE CIVILE</t>
  </si>
  <si>
    <t>D99I23000980006</t>
  </si>
  <si>
    <t>POTENZIAMENTO SISTEMA REGIONALE DI PROTEZIONE CIVILE - MODULO ASSISTENZA ALLA POPOLAZIONE</t>
  </si>
  <si>
    <t>FSCRI_RI_2145</t>
  </si>
  <si>
    <t xml:space="preserve"> D99I23000990006</t>
  </si>
  <si>
    <t>POTENZIAMENTO SISTEMA REGIONALE DI PROTEZIONE CIVILE - MODULO RISCHIO INCENDI BOSCHIVI</t>
  </si>
  <si>
    <t>FSCRI_RI_2146</t>
  </si>
  <si>
    <t xml:space="preserve"> D99I23001000006</t>
  </si>
  <si>
    <t>POTENZIAMENTO SISTEMA REGIONALE DI PROTEZIONE CIVILE - MODULO RISCHIO IDRAULICO E IDROGEOLOGICO</t>
  </si>
  <si>
    <t>FSCRI_RI_2147</t>
  </si>
  <si>
    <t>D99I23001010006</t>
  </si>
  <si>
    <t>POTENZIAMENTO SISTEMA REGIONALE DI PROTEZIONE CIVILE - MONITORAGGIO DEI RISCHI CON TECNOLOGIA UAV</t>
  </si>
  <si>
    <t>FSCRI_RI_2154</t>
  </si>
  <si>
    <t>COMUNE DI CITTÀ SANT'ANGELO</t>
  </si>
  <si>
    <t>J46F24000020002</t>
  </si>
  <si>
    <t>CONSERVAZIONE E VALORIZZAZIONE: RIFIORITURA BARRIERE E/O RISANAMENTO</t>
  </si>
  <si>
    <t>FSCRI_RI_2181</t>
  </si>
  <si>
    <t>COMUNE  SANTO STEFANO DI SESSANIO - COMUNE CO-PROGETTANTE CARAPELLE CALVISIO</t>
  </si>
  <si>
    <t>E19I22000070006</t>
  </si>
  <si>
    <t>ALBERGARE LE ROCCHE. UN ALTRO ABITARE NELL’APPENNINO CENTRALE</t>
  </si>
  <si>
    <t>FSCRI_RI_2182</t>
  </si>
  <si>
    <t>H78H24000060002</t>
  </si>
  <si>
    <t>FSCRI_RI_2183</t>
  </si>
  <si>
    <t>COMUNE DI SCANNO</t>
  </si>
  <si>
    <t>F95I22000030005</t>
  </si>
  <si>
    <t>RIGENERAZIONE CULTURALE E SOCIALE DEL BORGO DI SCANNO</t>
  </si>
  <si>
    <t>FSCRI_RI_2184</t>
  </si>
  <si>
    <t>COMUNE DI LAMA DEI PELIGNI</t>
  </si>
  <si>
    <t>J54H22000090006</t>
  </si>
  <si>
    <t>TRAME PELIGNE</t>
  </si>
  <si>
    <t>FSCRI_RI_2185</t>
  </si>
  <si>
    <t>COMUNE DI FALLO</t>
  </si>
  <si>
    <t>H87B22000100001</t>
  </si>
  <si>
    <t>BORGHI CARRICINI</t>
  </si>
  <si>
    <t>FSCRI_RI_2186</t>
  </si>
  <si>
    <t>10.SOCIALE E SALUTE</t>
  </si>
  <si>
    <t>10.03 SERVIZI SOCIO-ASSISTENZIALI</t>
  </si>
  <si>
    <t>C39G22012520006</t>
  </si>
  <si>
    <t>ALANNO BORGO INCLUSIVO</t>
  </si>
  <si>
    <t>FSCRI_RI_2187</t>
  </si>
  <si>
    <t>COMUNE DI COCULLO</t>
  </si>
  <si>
    <t>B89D22000030006</t>
  </si>
  <si>
    <t>PESCARA - COCULLO - ROMA: LA VALLE DEL SAGITTARIO A PORTATA DI MANO.</t>
  </si>
  <si>
    <t>FSCRI_RI_2188</t>
  </si>
  <si>
    <t>COMUNE DI TORREBRUNA</t>
  </si>
  <si>
    <t>H68E22000000006</t>
  </si>
  <si>
    <t>ATTRATTIVITÁ DEI BORGHI STORICI PROGETTO LOCALE DI RIGENERAZIONE CULTURALE E SOCIALE LINEA B</t>
  </si>
  <si>
    <t>FSCRI_RI_2189</t>
  </si>
  <si>
    <t>COMUNE DI DOGLIOLA</t>
  </si>
  <si>
    <t>I57B22000050006</t>
  </si>
  <si>
    <t>INTERVENTI PER L'ATTRATIVA' DEL BORGO DEL COMUNE DI DOGLIOLA</t>
  </si>
  <si>
    <t>FSCRI_RI_2191</t>
  </si>
  <si>
    <t>12.02 ASSISTENZA TECNICA</t>
  </si>
  <si>
    <t>C91C24000050001</t>
  </si>
  <si>
    <t>ASSISTENZA TECNICA</t>
  </si>
  <si>
    <t>FSCRI_RI_2195</t>
  </si>
  <si>
    <t>CONSORZIO DI BONIFICA NORD</t>
  </si>
  <si>
    <t>G48B22006440002</t>
  </si>
  <si>
    <t>AUMENTO DELLE CONDIZIONI DI SICUREZZA, ADEGUAMENTO IMPIANTISTICA E UPGRADE TECNOLOGICO</t>
  </si>
  <si>
    <t>FSCRI_RI_2196</t>
  </si>
  <si>
    <t>CONSORZIO DI BONIFICA CENTRO</t>
  </si>
  <si>
    <t>B46I24000000002</t>
  </si>
  <si>
    <t>FSCRI_RI_2197</t>
  </si>
  <si>
    <t>CONSORZIO DI BONIFICA SUD-VASTO</t>
  </si>
  <si>
    <t>I78B24000030002</t>
  </si>
  <si>
    <t>FSCRI_RI_2198</t>
  </si>
  <si>
    <t>C11J24000000002</t>
  </si>
  <si>
    <t>PARCHEGGIO OPERATIVO E DI INTERSCAMBIO PARCO URBANO DI PIAZZA D'ARMI</t>
  </si>
  <si>
    <t>FSCRI_RI_2199</t>
  </si>
  <si>
    <t>C15I24000000001</t>
  </si>
  <si>
    <t>RIGENERAZIONE URBANA DELL'AREA DELLA "EX CASA DELLO STUDENTE"</t>
  </si>
  <si>
    <t>FSCRI_RI_2200</t>
  </si>
  <si>
    <t>C13D24000030001</t>
  </si>
  <si>
    <t>PIAZZA DEL MERCATO A PIAZZA D'ARMI: RIQUALIFICAZIONE DELLO SPAZIO PUBBLICO</t>
  </si>
  <si>
    <t>FSCRI_RI_2201</t>
  </si>
  <si>
    <t>G97H20000020005</t>
  </si>
  <si>
    <t>VALORIZZAZIONE DEL VIALE SAN GIOVANNI IN VENERE</t>
  </si>
  <si>
    <t>FSCRI_RI_2202</t>
  </si>
  <si>
    <t>J25G24000010001</t>
  </si>
  <si>
    <t>LAVORI DI COMPLETAMENTO PALAZZINA ATER - COMUNE IN VIA PEPE</t>
  </si>
  <si>
    <t>FSCRI_RI_2204</t>
  </si>
  <si>
    <t>C11J24000010002</t>
  </si>
  <si>
    <t>PARCHEGGIO OPERATIVO EX CASERMA FRANCESCO ROSSI</t>
  </si>
  <si>
    <t>FSCRI_RI_2205</t>
  </si>
  <si>
    <t>C22E24000380001</t>
  </si>
  <si>
    <t>REALIZZAZIONE RETE IRRIGUA A PRESSIONE A SERVIZIO DELL'INTERA PIANA DEL FUCINO. 1° LOTTO FUNZIONALE.</t>
  </si>
  <si>
    <t>FSCRI_RI_2206</t>
  </si>
  <si>
    <t>CLUB ALPINO ITALIANO - SEDE CENTRALE</t>
  </si>
  <si>
    <t>C23H24000000001</t>
  </si>
  <si>
    <t>FSCRI_RI_2207</t>
  </si>
  <si>
    <t>COMUNE DI ISOLA DEL GRAN SASSO</t>
  </si>
  <si>
    <t>I75J22000010001</t>
  </si>
  <si>
    <t>RIQUALIFICAZIONE DEL RIFUGIO DI MONTAGNA “CERCHIARA”</t>
  </si>
  <si>
    <t>FSCRI_RI_2209</t>
  </si>
  <si>
    <t>C11B21008230006</t>
  </si>
  <si>
    <t>PARCHEGGIO OPERATIVO VIALE DELLA CROCE ROSSA</t>
  </si>
  <si>
    <t>FSCRI_RI_2210</t>
  </si>
  <si>
    <t>PARCO NAZIONALE DELLA MAIELLA</t>
  </si>
  <si>
    <t>F31G24000010006</t>
  </si>
  <si>
    <t>RECUPERO E VALORIZZAZIONE RIFUGIO FONTE TARI'</t>
  </si>
  <si>
    <t>FSCRI_RI_2211</t>
  </si>
  <si>
    <t>F21G24000010006</t>
  </si>
  <si>
    <t>RECUPERO E VALORIZZAZIONE RIFUGIO "CAPOPOSTO"</t>
  </si>
  <si>
    <t>FSCRI_RI_2212</t>
  </si>
  <si>
    <t>COMUNE DI CASTEL DI SANGRO</t>
  </si>
  <si>
    <t>F91B24000000006</t>
  </si>
  <si>
    <t>REALIZZAZIONE PERCORSO CICLOPEDONALE PIANO DELLE CINQUE MIGLIA - SCANNO</t>
  </si>
  <si>
    <t>FSCRI_RI_2213</t>
  </si>
  <si>
    <t>F71B24000060006</t>
  </si>
  <si>
    <t>RETE CICLOPEDONALE  ROCCARASO, RIVISONDOLI, PESCOCOSTANZO</t>
  </si>
  <si>
    <t>FSCRI_RI_2214</t>
  </si>
  <si>
    <t>F71B24000050006</t>
  </si>
  <si>
    <t>MOBILITA MULTIMODALE AREA PARCO REALIZZAZIONE RETE CICLOPEDONALE BARREA - VILLETTA BARREA - OPI - PESCASSEROLI</t>
  </si>
  <si>
    <t>FSCRI_RI_2216</t>
  </si>
  <si>
    <t>COMUNE DI MORINO</t>
  </si>
  <si>
    <t>J37B22000030006</t>
  </si>
  <si>
    <t>REALIZZAZIONE E POTENZIAMENTO DI SERVIZI  E INFRASTRUTTURE CULTURALI</t>
  </si>
  <si>
    <t>FSCRI_RI_2217</t>
  </si>
  <si>
    <t>COMUNE DI ANVERSA DEGLI ABRUZZI</t>
  </si>
  <si>
    <t>I18C22000050006</t>
  </si>
  <si>
    <t>RECUPERO DELL'AIA DELLE PIAGGE</t>
  </si>
  <si>
    <t>FSCRI_RI_2219</t>
  </si>
  <si>
    <t>F71G24000000006</t>
  </si>
  <si>
    <t>MIGLIORAMENTO FUNZIONALE RIFUGIO "MANZINI"</t>
  </si>
  <si>
    <t>FSCRI_RI_2220</t>
  </si>
  <si>
    <t>B10A24000000005</t>
  </si>
  <si>
    <t>FINANZIAMENTO AUTOBUS ADIBITI AL TRASPORTO PUBBLICO DI LINEA</t>
  </si>
  <si>
    <t>FSCRI_RI_2221</t>
  </si>
  <si>
    <t>B40F24000030005</t>
  </si>
  <si>
    <t>FSCRI_RI_2223</t>
  </si>
  <si>
    <t>B20F24000000005</t>
  </si>
  <si>
    <t>ACQUISTO DI UNA LOCOMOTIVA CON AZIONAMENTI ELETTRICI PER IL SOCCORSO IN LINEA DEI TRENI TUA</t>
  </si>
  <si>
    <t>FSCRI_RI_2225</t>
  </si>
  <si>
    <t>B49F24005940005</t>
  </si>
  <si>
    <t>ADEGUAMENTO NORMATIVO E AGGIORNAMENTO DEI SISTEMI TECNOLOGICI DEL MATERIALE ROTABILE</t>
  </si>
  <si>
    <t>FSCRI_RI_2229</t>
  </si>
  <si>
    <t>AUTORITA' DI SISTEMA PORTUALE DEL MARE ADRIATICO CENTRALE</t>
  </si>
  <si>
    <t>J74C24000020001</t>
  </si>
  <si>
    <t>COMPLETAMENTO INTERVENTI SUL PORTO DI ORTONA (APPROFONDIMENTO DRAGAGGIO, PROLUNGAMENTO DIGA SUD</t>
  </si>
  <si>
    <t>FSCRI_RI_2230</t>
  </si>
  <si>
    <t>C69H24000000001</t>
  </si>
  <si>
    <t>INTERVENTI DI POTENZIAMENTO ED AMPLIAMENTO DEL PORTO DI GIULIANOVA IN OSSEQUIO AL P.R.P.. 1^STRALCIO</t>
  </si>
  <si>
    <t>FSCRI_RI_2231</t>
  </si>
  <si>
    <t>G54G23000450002</t>
  </si>
  <si>
    <t>RECUPERO CAPACITÀ BACINO VILLA VOMANO (TE) E VASCA PAGLIARE (TE)</t>
  </si>
  <si>
    <t>FSCRI_RI_2232</t>
  </si>
  <si>
    <t>B48B24000010002</t>
  </si>
  <si>
    <t>RECUPERO CAPACITÀ DI INVASO VASCA OBLETTER (PE)E VASCA PASSO CORDONE (PE)</t>
  </si>
  <si>
    <t>FSCRI_RI_2233</t>
  </si>
  <si>
    <t>COMUNE DI SCURCOLA MARSICANA (CAPOFILA)</t>
  </si>
  <si>
    <t>I39G22000740006</t>
  </si>
  <si>
    <t>“UN BORGO IN CAMMINO”</t>
  </si>
  <si>
    <t>FSCRI_RI_2234</t>
  </si>
  <si>
    <t>UNIVERSITÀ DEGLI STUDI "G. D'ANNUNZIO" CHIETI-PESCARA</t>
  </si>
  <si>
    <t>D78H23001920001</t>
  </si>
  <si>
    <t>RIQUALIFICAZIONE DEL PATRIMONIO EDILIZIO</t>
  </si>
  <si>
    <t>FSCRI_RI_2235</t>
  </si>
  <si>
    <t>J29D24000000001</t>
  </si>
  <si>
    <t>COMPLETAMENTO TEATRO MICHETTI</t>
  </si>
  <si>
    <t>FSCRI_RI_2236</t>
  </si>
  <si>
    <t>COMUNE DI POLLUTRI</t>
  </si>
  <si>
    <t>H82F22000040006</t>
  </si>
  <si>
    <t>MANUTENZIONE STRAORDINARIA BENI COMUNALI DALLA RISERVA AL BORGO DEGUSTANDO IL TERRITORIO</t>
  </si>
  <si>
    <t>FSCRI_RI_2237</t>
  </si>
  <si>
    <t>COMUNE CIVITELLA DEL TRONTO</t>
  </si>
  <si>
    <t>B79I22000130006</t>
  </si>
  <si>
    <t>CIVITELLA DEL TRONTO, BORGO DELL'ARTE E DELLA CINEMATOGRAFIA</t>
  </si>
  <si>
    <t>FSCRI_RI_2238</t>
  </si>
  <si>
    <t>COMUNE DI MIGLIANICO</t>
  </si>
  <si>
    <t>B85B22000060006</t>
  </si>
  <si>
    <t>IL BORGO LIQUIDO: PROGETTO LOCALE DI RIGENERAZIONE CULTURALE E SOCIALE</t>
  </si>
  <si>
    <t>FSCRI_RI_2239</t>
  </si>
  <si>
    <t>COMUNE DI MONTEBELLO DI BERTONA</t>
  </si>
  <si>
    <t>G67G22000050006</t>
  </si>
  <si>
    <t>RIGENERAZIONE CULTURALE E SOCIALE DEI PICCOLI BORGHI STORICI</t>
  </si>
  <si>
    <t>FSCRI_RI_2240</t>
  </si>
  <si>
    <t>COMUNE DI MASSA D'ALBE</t>
  </si>
  <si>
    <t>G67B24000000001</t>
  </si>
  <si>
    <t>IL BORGO ETERNO DI ALBA</t>
  </si>
  <si>
    <t>FSCRI_RI_2241</t>
  </si>
  <si>
    <t>COMUNI DI SCONTRONE (CAPOFILA), ALFEDENA E PALENA</t>
  </si>
  <si>
    <t>G14H24000010006</t>
  </si>
  <si>
    <t>BORGHI IN TRENO</t>
  </si>
  <si>
    <t>FSCRI_RI_2247</t>
  </si>
  <si>
    <t>C11E16000530001</t>
  </si>
  <si>
    <t>VALORIZZAZIONE EX OSPEDALE PSICHIATRICO SANTA MARIA DI COLLEMAGGIO L'AQUILA-PARCO DELLA LUNA</t>
  </si>
  <si>
    <t>FSCRI_RI_2249</t>
  </si>
  <si>
    <t>C51B24000030002</t>
  </si>
  <si>
    <t>PISTA POLIFUNZIONALE L'AQUILA CAPITIGNANO VALLE DELL'ATERNO. TRATTO  FOSSA - MOLINA ATERNO</t>
  </si>
  <si>
    <t>FSCRI_RI_2252</t>
  </si>
  <si>
    <t>COMUNI ABRUZZESI CON POPOLAZIONE INFERIORE AI 30.000 ABITANTI (N. 297)</t>
  </si>
  <si>
    <t>CONTRIBUTI AI COMUNI CON POPOLAZIONE INFERIORE A 30 MILA ABITANTI PER LA RIQUALIFICAZIONE URBANA</t>
  </si>
  <si>
    <t>FSCRI_RI_2255</t>
  </si>
  <si>
    <t>ISTITUTO NAZIONALE DI FISICA NUCLEARE - LABORATORI NAZIONALI DEL GRAN SASSO</t>
  </si>
  <si>
    <t>01.01 RICERCA E SVILUPPO</t>
  </si>
  <si>
    <t>I19D22000090007</t>
  </si>
  <si>
    <t>LNGS-ACRYL (ADVANCED CRYOGENIC LAB)</t>
  </si>
  <si>
    <t>FSCRI_RI_2256</t>
  </si>
  <si>
    <t>D57H24000480001</t>
  </si>
  <si>
    <t>AGGL. IND.LE DI TERAMO. INTERVENTI DI NUOVA INFRASTRUTTURAZIONE E DI MANUT.NE STRAORDINARIA</t>
  </si>
  <si>
    <t>FSCRI_RI_2258</t>
  </si>
  <si>
    <t>C12H24000020002</t>
  </si>
  <si>
    <t>LAVORI DI RIFACIMENTO DELLA PISTA D'ATLETICA LEGGERA DI PIAZZA D'ARMI</t>
  </si>
  <si>
    <t>FSCRI_RI_2259</t>
  </si>
  <si>
    <t>G92H24000000001</t>
  </si>
  <si>
    <t>ADEGUAMENTO PALAMAGGETTI  EVENTI SPORTIVI INTERNAZIONALI</t>
  </si>
  <si>
    <t>FSCRI_RI_2260</t>
  </si>
  <si>
    <t>COMUNE DI RIVISONDOLI</t>
  </si>
  <si>
    <t>J35B23001030006</t>
  </si>
  <si>
    <t>LAVORI DI COMPLETAMENTO E DI AMPL. IMPIANTISTICA SPORTIVA IN LOC. PIÈ LUCENTE “IV LOTTO FUNZIONALE”</t>
  </si>
  <si>
    <t>FSCRI_RI_2261</t>
  </si>
  <si>
    <t>ARAP - AZIENDA REGIONALE ATTIVITA' PRODUTTIVE</t>
  </si>
  <si>
    <t>D77H24000550001</t>
  </si>
  <si>
    <t>AGGL. IND.LE DI VASTO. INTERVENTI DI NUOVA INFRASTRUTTURAZIONE E DI MANUT.NE STRAORDINARIA</t>
  </si>
  <si>
    <t>FSCRI_RI_2262</t>
  </si>
  <si>
    <t>J21I24000020001</t>
  </si>
  <si>
    <t>COMPLETAMENTO CONSERVATORIO</t>
  </si>
  <si>
    <t>FSCRI_RI_2263</t>
  </si>
  <si>
    <t>D27H24000310001</t>
  </si>
  <si>
    <t>AGGL. IND.LE DI VAL DI SANGRO. INTERVENTI DI NUOVA INFRASTRUTTURAZIONE E DI MANUT.NE STRAORDINARIA</t>
  </si>
  <si>
    <t>FSCRI_RI_2265</t>
  </si>
  <si>
    <t>PARROCCHIA SAN PAOLO APOSTOLO - VASTO</t>
  </si>
  <si>
    <t>10.01 STRUTTURE SOCIALI</t>
  </si>
  <si>
    <t>D36C23000120001</t>
  </si>
  <si>
    <t>RICETTIVITÀ E SPORT, INCLUSIONE E RIQUALIFICAZIONE URBANA E SOCIALE</t>
  </si>
  <si>
    <t>FSCRI_RI_2267</t>
  </si>
  <si>
    <t>F47B23000790006</t>
  </si>
  <si>
    <t>PROGETTO DI RIQUALIFICAZIONE DEL SITO ARCHEOLOGICO DI PIAZZA SANT’ANNA A TERAMO AI FINI DELLA VALORI</t>
  </si>
  <si>
    <t>FSCRI_RI_2268</t>
  </si>
  <si>
    <t>B49F24005970005</t>
  </si>
  <si>
    <t>ATTREZZAGGIO TECNOLOGICO. COMPLETAMENTO TRATTA FOSSACESIA /TDS-ARCHI. FASE AVVIATA CON ASSE TEMATICO</t>
  </si>
  <si>
    <t>FSCRI_RI_2269</t>
  </si>
  <si>
    <t>B49F24005980005</t>
  </si>
  <si>
    <t>COMPLETAMENTO LAVORI AMMODERNAMENTO TRATTA ATELETA-CASTELDI SANGRO. FASE AVVIATA CON ASSE TEMATICO C</t>
  </si>
  <si>
    <t>FSCRI_RI_2270</t>
  </si>
  <si>
    <t>C29J24000180001</t>
  </si>
  <si>
    <t>PARCO CENTRALE - RIQUALIFICAZIONE DELL'AREA DI RISULTA DELL'EX STAZIONE FERROVIARIA</t>
  </si>
  <si>
    <t>FSCRI_RI_2271</t>
  </si>
  <si>
    <t>I74J24000070001</t>
  </si>
  <si>
    <t>SIRENTE. ESCURSIONI NELLA STORIA PASTORALE</t>
  </si>
  <si>
    <t>FSCRI_RI_2272</t>
  </si>
  <si>
    <t>C19F23000240006</t>
  </si>
  <si>
    <t>RECUPERO E RIFUNZ. DEL RIUGIO DEL LAGO DI PIANI DI FUNGO, DEL MONTE DEI PIANI DI FUNGO E PUZZILLO</t>
  </si>
  <si>
    <t>FSCRI_RI_2273</t>
  </si>
  <si>
    <t>J26D24000000001</t>
  </si>
  <si>
    <t>COMPLETAMENTO - WATERFRONT FLUVIALE - SALA D'ASTA MERCATO ITTICO</t>
  </si>
  <si>
    <t>FSCRI_RI_2274</t>
  </si>
  <si>
    <t>COMUNE DI AVEZZANO</t>
  </si>
  <si>
    <t>J35B23001020002</t>
  </si>
  <si>
    <t>REALIZZAZIONE DI NUOVO VELODROMO COMUNALE COPERTO</t>
  </si>
  <si>
    <t>FSCRI_RI_2275</t>
  </si>
  <si>
    <t>STEP 1: REGIONE ABRUZZO STEP 2: COMUNI DELLA REGIONE ABRUZZO INTERESSATI DAI PERCORSI DA INDIVIDUARE CON AVVISO PUBBLICO</t>
  </si>
  <si>
    <t>C91C24000030001</t>
  </si>
  <si>
    <t>VALORIZZAZIONE DEI CAMMINI D’ABRUZZO CON POTENZIAMENTO DELLE INFRASTRUTTURE E DEI SERVIZI</t>
  </si>
  <si>
    <t>FSCRI_RI_2276</t>
  </si>
  <si>
    <t>PROVINCIA DI CHIETI</t>
  </si>
  <si>
    <t>D67H24000520001</t>
  </si>
  <si>
    <t>INTERVENTI DI MESSA IN SICUREZZA E DI ADEGUAMENTO FUNZIONALE DELLE STRADE PROVINCIALI</t>
  </si>
  <si>
    <t>FSCRI_RI_2277</t>
  </si>
  <si>
    <t>PROVINCIA DELL'AQUILA</t>
  </si>
  <si>
    <t>F37H24000030001</t>
  </si>
  <si>
    <t>FSCRI_RI_2278</t>
  </si>
  <si>
    <t>PROVINCIA DI PESCARA</t>
  </si>
  <si>
    <t>C67H24000030002</t>
  </si>
  <si>
    <t>FSCRI_RI_2279</t>
  </si>
  <si>
    <t>PROVINCIA DI TERAMO</t>
  </si>
  <si>
    <t>E47H24000020002</t>
  </si>
  <si>
    <t>FSCRI_RI_2280</t>
  </si>
  <si>
    <t>D37H24000750001</t>
  </si>
  <si>
    <t>AGGL. IND.LE DI AVEZZANO. INTERVENTI DI NUOVA INFRASTRUTTURAZIONE E DI MANUT.NE STRAORDINARIA</t>
  </si>
  <si>
    <t>FSCRI_RI_2281</t>
  </si>
  <si>
    <t>D17H24001080001</t>
  </si>
  <si>
    <t>AGGL. IND.LE DI L'AQUILA (BAZZANO, PILE E SASSA). INTERVENTI DI MANUT.NE STRAORDINARIA</t>
  </si>
  <si>
    <t>FSCRI_RI_2283</t>
  </si>
  <si>
    <t>D57H24000490001</t>
  </si>
  <si>
    <t>AGGL. IND.LE DI SULMONA. INTERVENTI DI NUOVA INFRASTRUTTURAZIONE E DI MANUT.NE STRAORDINARIA</t>
  </si>
  <si>
    <t>FSCRI_RI_2284</t>
  </si>
  <si>
    <t>I74J24000060001</t>
  </si>
  <si>
    <t>PER UNA MONTAGNA IN SICUREZZA</t>
  </si>
  <si>
    <t>FSCRI_RI_427</t>
  </si>
  <si>
    <t>C41E16000270001</t>
  </si>
  <si>
    <t>REALIZZAZIONE “CITTADELLA DELLA CULTURA” EX MANICOMIO S. ANTONIO ABATE DI TERAMO</t>
  </si>
  <si>
    <t>FSCRI_RI_541</t>
  </si>
  <si>
    <t>UNIVERSITA’ DEGLI STUDI DI TERAMO</t>
  </si>
  <si>
    <t>C47E16001150001</t>
  </si>
  <si>
    <t>COMPLETAMENTO DEL POLO AGRO BIO VETERINARIO. LOTTO A.</t>
  </si>
  <si>
    <t>FSCRI_RI_2313</t>
  </si>
  <si>
    <t>COMUNE DI CARAMANICO TERME</t>
  </si>
  <si>
    <t>C86B23000090001</t>
  </si>
  <si>
    <t>REALIZZAZIONE COMPLESSO PISCINE TERMALI - PRIMO LOTTO FUNZIONALE</t>
  </si>
  <si>
    <t>C91C24000740001</t>
  </si>
  <si>
    <t>HUB DELLE COMPETENZE PER L'INTEGRAZIONE SOCIO-SANITARIA_RAFFORZAMENTO STRUTTURALE</t>
  </si>
  <si>
    <t>Accordo per la Coesione Governo - Regione Abruzzo
Allegato A2 - Elenco interventi finanziati in anticipazione FSC 21-27</t>
  </si>
  <si>
    <t>AREA TEMATICA</t>
  </si>
  <si>
    <t>IMPORTO FSC 21-27
(anticipazione)</t>
  </si>
  <si>
    <t>01 - RICERCA E INNOVAZIONE</t>
  </si>
  <si>
    <t>01.02 - STRUTTURE DI RICERCA</t>
  </si>
  <si>
    <t>B49D17018680005</t>
  </si>
  <si>
    <t>Realizzazione della nuova sede dell'istituto zooprofilattico sperimentale d'Abruzzo e del Molise G. Caporale. II lotto funzionale da destinare a laboratori di bromatolgia. Stabulari per piccoli animali ed uffici. Fase di realizzazione.</t>
  </si>
  <si>
    <t>02 - DIGITALIZZAZIONE</t>
  </si>
  <si>
    <t>02.01 - TECNOLOGIE E SERVIZI DIGITALI</t>
  </si>
  <si>
    <t>F66G21000620002</t>
  </si>
  <si>
    <t>Riqualificazione e ammodernamento del mercato ittico del Comune di Giulianova</t>
  </si>
  <si>
    <t>J78I21000020005</t>
  </si>
  <si>
    <t>Interventi a sostegno della pesca nel porto di Ortona (CH)</t>
  </si>
  <si>
    <t>J77G19000080005</t>
  </si>
  <si>
    <t>03 - COMPETITIVITA' IMPRESE</t>
  </si>
  <si>
    <t>03.01 - INDUSTRIA E SERVIZI</t>
  </si>
  <si>
    <t>C95E17000050009</t>
  </si>
  <si>
    <t>Completamento dell’Azione 3.5.1 - Asse III del POR-FESR 2014-20 - Avviso Pubblico “FRI Start" gestito dalla società in house Fira Spa.</t>
  </si>
  <si>
    <t>PRATT30141_AB</t>
  </si>
  <si>
    <t>Completamento dell’Azione 4.2.1 - Avviso Pubblico “POR FESR Abruzzo 2014-2020 Attività IV.2.1: “Avviso Pubblico per la presentazione di progetti di investimento per la realizzazione ed installazione di impianti per la produzione di energia da fonti rinnovabili e per l’efficientamento energetico di edifici e sedi di attività produttive-REG. (UE) n. 651/2014-Artt. 38, 40 e 41”</t>
  </si>
  <si>
    <t>PRATT39130</t>
  </si>
  <si>
    <t>Cofinanziamento degli accordi di innovazione del MISE 2022</t>
  </si>
  <si>
    <t>03.02 - TURISMO E OSPITALITA'</t>
  </si>
  <si>
    <t>PRATT30158_AB</t>
  </si>
  <si>
    <t>Legge Regionale n. 77 del 28.04.2000 e s.m.i. - Interventi di sostegno regionale alle imprese operanti nel settore del turismo</t>
  </si>
  <si>
    <t>03.03 - AGRICOLTURA</t>
  </si>
  <si>
    <t>C99J21022040006</t>
  </si>
  <si>
    <t>Aiuti straordinari zootecnici area sisma 2016/2017. Finanziamento aziende zootecniche che non hanno ricevuto l'aiuto previsto dal D.M. 940 del 1 marzo 2017 per errori nella compilazione delle istanze compilate sul portale SIAN/AGEA.</t>
  </si>
  <si>
    <t>PRATT30142_AB</t>
  </si>
  <si>
    <t>Trasformazione dei prodotti della pesca e dell'acquacoltura</t>
  </si>
  <si>
    <t>05 - AMBIENTE E RISORSE NATURALI</t>
  </si>
  <si>
    <t>05.01 - RISCHI E ADATTAMENTO CLIMATICO</t>
  </si>
  <si>
    <t>C86B20000090001</t>
  </si>
  <si>
    <t>Intervento di profilatura plano – altimetrica dell’alveo e sistemazioni spondali del torrente Vibrata nel tratto dal Lago Verde fino alla foce (SCHEDA ReNDiS 13IR515/G1 )</t>
  </si>
  <si>
    <t>I39J16000530002</t>
  </si>
  <si>
    <t>Sistemazione dissesto idrogeologico S.P. 191 - traversa Fresagrandinaria (SCHEDA ReNDiS 13IR813/G1)</t>
  </si>
  <si>
    <t>05.02 - RISORSE IDRICHE</t>
  </si>
  <si>
    <t>C91D22000110001</t>
  </si>
  <si>
    <t>Concessione contributi a fondo perduto per l'acquisto e installazione di autoclavi atte a limitare il disagio derivante dalla carenza idrica.</t>
  </si>
  <si>
    <t>05.05 - NATURA E BIODIVERSITA'</t>
  </si>
  <si>
    <t>I73D21001450001</t>
  </si>
  <si>
    <t>Sistema di rifugi diffusi all'interno del parco naturale regionale Sirente Velino</t>
  </si>
  <si>
    <t>F94E21001320002</t>
  </si>
  <si>
    <t>Opere di miglioramento della funzionalità e della fruizione anche per utenti diversamente abili dell'Area Faunistica dell' Orso di Palena (CH)</t>
  </si>
  <si>
    <t>J21B21000250001</t>
  </si>
  <si>
    <t>Restauro foresta urbana - Organizzazione del suolo - Regimentazione delle acque - Installazione per fruibilità parco - Realizzazione giardino sensoriale - Realizzazione pista
ciclabile - Realizzazione del Parco Nord.</t>
  </si>
  <si>
    <t>07 - TRASPORTI E MOBILITA'</t>
  </si>
  <si>
    <t>07.01 - TRASPORTO STRADALE</t>
  </si>
  <si>
    <t>C34E16000430009</t>
  </si>
  <si>
    <t>Sistemazione e recupero funzionale per raggiungimento giacimento turistico - religioso S.R. 539, S.P. 58 e S.P. 60 per consentire il trasferimento delle competenze stradali a nuovo soggetto gestore. Fase di realizzazione.</t>
  </si>
  <si>
    <t>F15H17000980002</t>
  </si>
  <si>
    <t>Mobilità multimodale Scontrone - Alfedena realizzazione rete ciclopedonale collegamento Scontrone - Alfedena - Lago M. Spaccata - Campitelli</t>
  </si>
  <si>
    <t>08 - RIQUALIFICAZIONE URBANA</t>
  </si>
  <si>
    <t>08.01 - EDILIZIA E SPAZI PUBBLICI</t>
  </si>
  <si>
    <t>H59J17000250006</t>
  </si>
  <si>
    <t>Opere di urbanizzazione tratto strada comunale Via Cerro (L.R. n. 40/2017)</t>
  </si>
  <si>
    <t>E29J21003260002</t>
  </si>
  <si>
    <t>Interventi di riqualificazione e ammodernamento delle opere di urbanizzazione esistenti volti a migliorarne la fruibilità e le connessioni degli spazi</t>
  </si>
  <si>
    <t>D49J21006450006</t>
  </si>
  <si>
    <t>Interventi di manutenzione straordinaria, potenziamento ed efficientamento energetico dello spazio pubblico denominato piazza Azoto e area a parcheggio in località Piano d’Orta</t>
  </si>
  <si>
    <t>C81B20001190002</t>
  </si>
  <si>
    <t>Completamento degli interventi di urbanizzazione del centro storico, con la sistemazione dell’area adiacente al complesso monumentale delle Clarisse</t>
  </si>
  <si>
    <t>H97H21003230006</t>
  </si>
  <si>
    <t>Intervento di urbanizzazione dell’area del nuovo polo scolastico attraverso l’attuazione delle aree destinate a standard urbanistici nello strumento urbanistico comunale vigente e mai attuate, con particolare attenzione alle aree a verde pubblico e parcheggi, con l’uso integrato di fonti rinnovabili degli spazi e servizi pubblici</t>
  </si>
  <si>
    <t>E87H21003780001</t>
  </si>
  <si>
    <t>Rifacimento pavimentazione stradale via Salita Castello e via San Francesco</t>
  </si>
  <si>
    <t>F86D18000160006</t>
  </si>
  <si>
    <t>Lavori di urbanizzazione dei centri storici di Bisegna e San Sebastiano dei Marsi</t>
  </si>
  <si>
    <t>H77H21001030002</t>
  </si>
  <si>
    <t>Ristrutturazione, risanamento conservativo e adeguamento acustico del Palacongressi d'Abruzzo - Pala Dean Martin - I Lotto funzionale</t>
  </si>
  <si>
    <t>H37H21003260002</t>
  </si>
  <si>
    <t>Apertura Mostra/Museo del Mare con riqualificazione del circolo nautico di Silvi</t>
  </si>
  <si>
    <t>I76G20000680002</t>
  </si>
  <si>
    <t>Recupero e ammodernamento della palestra comunale di Isola del Gran Sasso D'Italia, sita nell'ex area "scuola media Parrozzani"</t>
  </si>
  <si>
    <t>G65E20001260002</t>
  </si>
  <si>
    <t>Riqualificazione e potenziamento centro sportivo comunale</t>
  </si>
  <si>
    <t>G91B20001110002</t>
  </si>
  <si>
    <t>Realizzazione area sportiva polivalente</t>
  </si>
  <si>
    <t>B42B20000080002</t>
  </si>
  <si>
    <t>Realizzazione centro sportivo polivalente</t>
  </si>
  <si>
    <t>B89J20002100006</t>
  </si>
  <si>
    <t>Efficientamento energetico, adeguamento norme CONI abbattimento barriere architettoniche</t>
  </si>
  <si>
    <t>C28H20000100002</t>
  </si>
  <si>
    <t>Miglioramento adeguamento campo di calcio e spogliatoi</t>
  </si>
  <si>
    <t>J98H20000090006</t>
  </si>
  <si>
    <t>Lavori di ripristino funzionalità piscina comunale scoperta Loc. Collesardo</t>
  </si>
  <si>
    <t>H25E20000470006</t>
  </si>
  <si>
    <t>Adeguamento norme CONI, realizzazione impianto illuminazione campo sportivo</t>
  </si>
  <si>
    <t>H19J21004440006</t>
  </si>
  <si>
    <t>Miglioramento e ripristino funzionalità campo di calcio a 5</t>
  </si>
  <si>
    <t>C11J20000120006</t>
  </si>
  <si>
    <t>Miglioramento energetico piscina comunale</t>
  </si>
  <si>
    <t>B59J20001360006</t>
  </si>
  <si>
    <t>Riqualificazione palestra comunale</t>
  </si>
  <si>
    <t>I19J20002090002</t>
  </si>
  <si>
    <t>Completamento e adeguamento impianto sportivo</t>
  </si>
  <si>
    <t>J97H20002930006</t>
  </si>
  <si>
    <t>Ammodernamento e completamento impianto sportivo</t>
  </si>
  <si>
    <t>D27H20004720002</t>
  </si>
  <si>
    <t>Ristrutturazione impianto sportivo</t>
  </si>
  <si>
    <t>C23D20004620002</t>
  </si>
  <si>
    <t>Miglioramento e adeguamento impianto sportivo - efficientamento spogliatoio e illuminazione</t>
  </si>
  <si>
    <t>E65F21001310006</t>
  </si>
  <si>
    <t xml:space="preserve">Adeguamento, miglioramento, abbattimento barriere architettoniche messa in sicurezza </t>
  </si>
  <si>
    <t>G25I20000050004</t>
  </si>
  <si>
    <t>Completamento e adeguamento campo polivalente</t>
  </si>
  <si>
    <t>G51B20001050006</t>
  </si>
  <si>
    <t>Realizzazione spogliatoi campo sportivo comunale</t>
  </si>
  <si>
    <t>I27H20003900002</t>
  </si>
  <si>
    <t>Sistemazione spogliatoi campo esistente</t>
  </si>
  <si>
    <t>E78H20000480009</t>
  </si>
  <si>
    <t>Riqualificazione impianto sportivo</t>
  </si>
  <si>
    <t>F59I20000120002</t>
  </si>
  <si>
    <t>Ristrutturazione e adeguamento spogliatoi campi da tennis ed efficientamento energetico</t>
  </si>
  <si>
    <t>H59J20001840002</t>
  </si>
  <si>
    <t>Rifacimento impianto di illuminazione campo sportivo comunale, efficientamento e risparmio energetico</t>
  </si>
  <si>
    <t>D48H20000430002</t>
  </si>
  <si>
    <t>Adeguamento sismico, abbattimento barriere architettoniche ed efficientamento energetico campo sportivo comunale</t>
  </si>
  <si>
    <t>F21J20000050002</t>
  </si>
  <si>
    <t>Completamento e miglioramento per il ripristino della funzionalità impianto sportivo</t>
  </si>
  <si>
    <t>H13D20001940002</t>
  </si>
  <si>
    <t>Recupero locali spogliatoi e tribune</t>
  </si>
  <si>
    <t>E76G20000710002</t>
  </si>
  <si>
    <t>Adeguamento e realizzazione di impianti nel palazzetto dello sport</t>
  </si>
  <si>
    <t>C19J21032810005</t>
  </si>
  <si>
    <t>Progetto di riqualificazione definitivo/esecutivo del Palazzo Caracciolo e del parco annesso</t>
  </si>
  <si>
    <t>C71B20000960009</t>
  </si>
  <si>
    <t>Recupero, adeguamento e miglioramento delle opere di urbanizzazione primaria e secondaria nel centro storico</t>
  </si>
  <si>
    <t>I57H21004950001</t>
  </si>
  <si>
    <t>Lavori di manutenzione straordinaria, riqualificazione e potenziamento delle opere di urbanizzazione esistenti nel centro storico di Dogliola</t>
  </si>
  <si>
    <t>D31B21005500005</t>
  </si>
  <si>
    <t>LR 40/2017 - Opere di urbanizzazione primaria e secondaria nelle aree ricadenti nella frazione Valle Cupa</t>
  </si>
  <si>
    <t>H17H21004050001</t>
  </si>
  <si>
    <t>Manutenzione straordinaria, riqualificazione e potenziamento di opere di urbanizzazione del centro storico di San Buono</t>
  </si>
  <si>
    <t>B78I20001340006</t>
  </si>
  <si>
    <t>Interventi di potenziamento delle opere di urbanizzazione esistenti ed efficientamento energetico con uso integrato di fonti rinnovabili del parcheggio comunale sito in località centro storico</t>
  </si>
  <si>
    <t>H56G20000210006</t>
  </si>
  <si>
    <t>Lavori di cui al bando regionale per la concessione di contributi ai comuni per la realizzazione di opere di urbanizzazione - L.R. 40/2017 annualità 2020 lavori di "realizzazione opere di urbanizzazione” L.R. 40/2017</t>
  </si>
  <si>
    <t>F37H20005960006</t>
  </si>
  <si>
    <t>Interventi di manutenzione straordinaria, potenziamento e riqualificazione degli spazi e servizi pubblici del centro storico</t>
  </si>
  <si>
    <t>J41B21001440004</t>
  </si>
  <si>
    <t>Riqualificazione e potenziamento delle opere di urbanizzazione esistenti nel centro storico da destinare a verde e parcheggi</t>
  </si>
  <si>
    <t>C67H20003460006</t>
  </si>
  <si>
    <t>Lavori di sistemazione e recupero di parte della pavimentazione esistente all'interno del centro storico del capoluogo</t>
  </si>
  <si>
    <t>I31B20001210007</t>
  </si>
  <si>
    <t>Attuazione di opere di urbanizzazione consistenti nella realizzazione di una piazzetta con aree verdi e parcheggi in via Tiboni località Casale.</t>
  </si>
  <si>
    <t>I37B20002200005</t>
  </si>
  <si>
    <t>Realizzazione di opere di urbanizzazione piazza in Loc. Piani</t>
  </si>
  <si>
    <t>G23D20002350006</t>
  </si>
  <si>
    <t>Riqualificazione e potenziamento delle opere di urbanizzazione dell'area circostante la chiesa di Santa Reparata</t>
  </si>
  <si>
    <t>F55F20000270002</t>
  </si>
  <si>
    <t>Lavori di riqualificazione di largo Marconi e largo Mercato volti a migliorare la fruibilità degli spazi urbani</t>
  </si>
  <si>
    <t>E21B18000100006</t>
  </si>
  <si>
    <t>Realizzazione opere di urbanizzazione L.R. 40/2017</t>
  </si>
  <si>
    <t>D41D18000690004</t>
  </si>
  <si>
    <t>Lavori di ristrutturazione e riqualificazione area adibita ad arena comunale</t>
  </si>
  <si>
    <t>B87H20017660002</t>
  </si>
  <si>
    <t>Interventi di riqualificazione urbana da realizzare mediante ampliamento della rete di illuminazione pubblica e di riqualificazione di aree verdi pubbliche attrezzate.</t>
  </si>
  <si>
    <t>I81E20000100006</t>
  </si>
  <si>
    <t>Lavori di realizzazione di un parcheggio pubblico e di una piazzola di sosta per la fermata di autobus in c.da Sant'Egizio</t>
  </si>
  <si>
    <t>B81B20000620006</t>
  </si>
  <si>
    <t>Potenziamento delle opere di urbanizzazione a servizio del centro storico mediante la realizzazione di un nuovo parcheggio pubblico con lampioni fotovoltaici e colonnina di ricarica per mezzi elettrici alimentata da fonti rinnovabili</t>
  </si>
  <si>
    <t>B47H21004370006</t>
  </si>
  <si>
    <t>Intervento di potenziamento parco urbano centro storico</t>
  </si>
  <si>
    <t>I71B20000370006</t>
  </si>
  <si>
    <t>Potenziamento delle opere di urbanizzazione esistenti al servizio del vecchio centro di Castelferrato mediante la realizzazione di un nuovo parcheggio pubblico con illuminazione a tecnologia efficiente - 1° lotto</t>
  </si>
  <si>
    <t>H99J18000320006</t>
  </si>
  <si>
    <t>C27H20003350002</t>
  </si>
  <si>
    <t>Interventi di miglioramento delle opere di urbanizzazione primaria nel centro storico di Colledimezzo</t>
  </si>
  <si>
    <t>B47H20018150002</t>
  </si>
  <si>
    <t>Riqualificazione del centro storico</t>
  </si>
  <si>
    <t>I91B19001330006</t>
  </si>
  <si>
    <t>Potenziamento del cimitero comunale - costruzione di 114 loculi</t>
  </si>
  <si>
    <t>C72B20000060006</t>
  </si>
  <si>
    <t>Realizzazione opere di urbanizzazione ai sensi della L.R. 40/2017</t>
  </si>
  <si>
    <t>I17H20005230002</t>
  </si>
  <si>
    <t>Lavori di manutenzione straordinaria su via La Fonte e potenziamento di opere di urbanizzazione tramite parcheggio adiacente via La Fonte, nella frazione di Castrovalva</t>
  </si>
  <si>
    <t>E41B20001070002</t>
  </si>
  <si>
    <t>Intervento riqualificazione di via Panoramica e realizzazione di parcheggi ed area verde attrezzata</t>
  </si>
  <si>
    <t>F87H20006560001</t>
  </si>
  <si>
    <t>Lavori di manutenzione straordinaria per il recupero e miglioramento delle opere di urbanizzazione via Caravaggio e via Colle Isotra in fraz. Sodere</t>
  </si>
  <si>
    <t>B27H20018400002</t>
  </si>
  <si>
    <t>Realizzazione di pavimentazione conformemente ed in prosecuzione dell'esistente, nella principale strada di accesso al borgo in prossimità della chiesa della Madonna del Carmine</t>
  </si>
  <si>
    <t>G83D21002360002</t>
  </si>
  <si>
    <t>Il progetto prevede il completamento dell’opera di rifacimento pavimentazione da realizzarsi nel centro storico di Aielli Alto</t>
  </si>
  <si>
    <t>G97B20001510006</t>
  </si>
  <si>
    <t>Realizzazione di un nuovo parco urbano in via Vittorio Bachelet</t>
  </si>
  <si>
    <t>D27H20000960002</t>
  </si>
  <si>
    <t>Progetto di potenziamento dell'area a verde pubblico denominata "Belvedere" - via Capocroce - corso Umberto</t>
  </si>
  <si>
    <t>H64E20000520006</t>
  </si>
  <si>
    <t>L.R. 40/2017 - Annualità 2020 - Manutenzione straordinaria di alcune strade urbane del comune di Torrebruna (traversa di via Roma - traversa di via del Duomo e via del Popolo)</t>
  </si>
  <si>
    <t>B39J20000550006</t>
  </si>
  <si>
    <t>Riqualificazione opere di urbanizzazione parco comunale "I Cappuccini"</t>
  </si>
  <si>
    <t>G29J20002080006</t>
  </si>
  <si>
    <t>Interventi di potenziamento delle opere di urbanizzazione nell’area verde comunale in via San Rocco (giardinetto comunale) con efficientamento energetico</t>
  </si>
  <si>
    <t>G67H20002510006</t>
  </si>
  <si>
    <t>Potenziamento e riqualificazione dello spazio verde e parcheggio in prossimità della chiesa Madonna delle Grazie</t>
  </si>
  <si>
    <t>I39J20001790006</t>
  </si>
  <si>
    <t>Lavori di valorizzazione e recupero di spazi pubblici nel centro storico</t>
  </si>
  <si>
    <t>G73D20002420002</t>
  </si>
  <si>
    <t>Lavori di miglioramento ed adeguamento viabilità e verde pubblico per la fruibilità del territorio attraverso la realizzazione di opere di urbanizzazione in centro storico (AreaA1)</t>
  </si>
  <si>
    <t>H14D20000010002</t>
  </si>
  <si>
    <t>Realizzazione di un parco ludico-didattico negli spazi verdi dietro gli edifici ex Ater</t>
  </si>
  <si>
    <t>B67H20015440006</t>
  </si>
  <si>
    <t>Lavori di riqualificazione ed adeguamento alle vigenti norme di sicurezza di area a verde pubblico con annesso campo di calcetto in prossimità del centro civico, ai fini del potenziamento delle opere di urbanizzazione esistenti</t>
  </si>
  <si>
    <t>F31E20000090006</t>
  </si>
  <si>
    <t>Completamento nuova sede Scuola Media N. Nicolini - Realizzazione parcheggio in via Casale Felizzi</t>
  </si>
  <si>
    <t>F87H21006570002</t>
  </si>
  <si>
    <t>Interventi di manutenzione straordinaria per il recupero ed il miglioramento di opere di urbanizzazione esistenti nel centro storico - asse viario di corso Umberto I</t>
  </si>
  <si>
    <t>I31B21003410002</t>
  </si>
  <si>
    <t>Realizzazione di parcheggi e di un’area verde in via Salto nella frazione Cappelle</t>
  </si>
  <si>
    <t>H89J21005460002</t>
  </si>
  <si>
    <t>Urbanizzazione di piazza Papa Giovanni Paolo I e aree limitrofe</t>
  </si>
  <si>
    <t>C97H20001440002</t>
  </si>
  <si>
    <t>Intervento di potenziamento delle opere di urbanizzazione esistenti nella zona di completamento di via Madonna del Carmine (più efficientamento energetico), finalizzato al perseguimento dello sviluppo urbano sostenibile e della rigenerazione dell’area urbana e al miglioramento della vivibilità e della fruibilità del territorio</t>
  </si>
  <si>
    <t>G47H21013460002</t>
  </si>
  <si>
    <t>Interventi di potenziamento delle opere di urbanizzazione - progetto per la riqualificazione dell'area annessa alla sede municipale nel comune di Fontecchio</t>
  </si>
  <si>
    <t>D97H20004480002</t>
  </si>
  <si>
    <t>Lavori di riqualificazione e manutenzione di marciapiedi e strade comunali a Collelongo</t>
  </si>
  <si>
    <t>D66J20000690002</t>
  </si>
  <si>
    <t>Manutenzione straordinaria parco urbano pubblico cittadino</t>
  </si>
  <si>
    <t>I47H20003160002</t>
  </si>
  <si>
    <t>Realizzazione di opere di urbanizzazione - L.R. 40/2017</t>
  </si>
  <si>
    <t>I84H20000550002</t>
  </si>
  <si>
    <t>Lavori di adeguamento dell’accessibilità dell’area gioco di Azzinano e potenziamento delle attrezzature con la fornitura e posa di giochi inclusivi e non inclusivi con sistemazione della pericolosità dell’area con recinzioni per i dislivelli presenti</t>
  </si>
  <si>
    <t>E21B20001110006</t>
  </si>
  <si>
    <t>Completamento rete idrica, fognate e opere correlate all’interno del centro abitato stralcio 1- lavori di ampliamento</t>
  </si>
  <si>
    <t>G97H21013470002</t>
  </si>
  <si>
    <t>Interventi di miglioramento della fruibilità delle aree verdi attrezzate del centro storico</t>
  </si>
  <si>
    <t>H76G20000010004</t>
  </si>
  <si>
    <t>Realizzazione parcheggio adiacente il cimitero comunale del capoluogo</t>
  </si>
  <si>
    <t>C81B20001210006</t>
  </si>
  <si>
    <t>Lavori di realizzazione opere di urbanizzazione in via San Rocco Vecchio</t>
  </si>
  <si>
    <t>H86G20000170002</t>
  </si>
  <si>
    <t>Interventi volti a migliorare la fruibilità del centro storico e delle aree verdi attrezzate</t>
  </si>
  <si>
    <t>J11B19000240004</t>
  </si>
  <si>
    <t xml:space="preserve">Realizzazione opere di urbanizzazione primarie, parcheggio pubblico con annessa area verde in via Patellara </t>
  </si>
  <si>
    <t>H31B21004820002</t>
  </si>
  <si>
    <t>Lavori di completamento per opere di urbanizzazione di realizzazione parcheggio e verde pubblico a servizio del nuovo plesso scolastico via Giardino</t>
  </si>
  <si>
    <t>D33E18000020002</t>
  </si>
  <si>
    <t>Interventi volti a migliorare la fruibilità dell'area verde attrezzata individuata catastalmente al foglio 1 particella 607</t>
  </si>
  <si>
    <t>H16J20000700002</t>
  </si>
  <si>
    <t>Intervento di potenziamento opere di urbanizzazione esistenti con attuazione di aree già destinate a standard urbanistici (strade, verde pubblico, parcheggi) con intervento integrato di pubblica illuminazione con fonti rinnovabili</t>
  </si>
  <si>
    <t>I17H20001460001</t>
  </si>
  <si>
    <t>Progetto di rigenerazione e riqualificazione urbana: zona Belvedere Cecco d’Ascoli</t>
  </si>
  <si>
    <t>C53D21002270001</t>
  </si>
  <si>
    <t>Potenziamento urbanistico piazza Del Municipio in Canistro e piazzale San Vito in Canistro Superiore</t>
  </si>
  <si>
    <t>J54E20000490006</t>
  </si>
  <si>
    <t>Lavori di riqualificazione parcheggio piazza Beato Fra Tommaso e vie di accesso al centro storico di Cellino Attanasio capoluogo</t>
  </si>
  <si>
    <t>J69J21005930001</t>
  </si>
  <si>
    <t>Potenziamento di opere di urbanizzazione esistenti in area di p.r.g. già destinata a standard e non attuata con la realizzazione di area di parcheggio ed efficientamento della pubblica illuminazione con fonti rinnovabili. Zona a1 - centro storico</t>
  </si>
  <si>
    <t>E39J20001760002</t>
  </si>
  <si>
    <t>Riqualificazione piazza Sant'Angelo a Tusillo</t>
  </si>
  <si>
    <t>G93D20001460002</t>
  </si>
  <si>
    <t>Progetto per la riqualificazione, la valorizzazione e ammodernamento di piazza Giovanni Thaulero</t>
  </si>
  <si>
    <t>E74H20001030006</t>
  </si>
  <si>
    <t>Regimentazione acque piovane urbane dell’area antistante la piazza del comune di Rocca di Mezzo - via dell’Oratorio</t>
  </si>
  <si>
    <t>E89J20001760006</t>
  </si>
  <si>
    <t>Intervento di potenziamento degli spazi a parcheggio e verde pubblico nell’area scolastica del centro urbano, mediante attuazione di aree destinate a standard, riqualificazione di opere esistenti ed efficientamento energetico</t>
  </si>
  <si>
    <t>G27H20000880002</t>
  </si>
  <si>
    <t>Realizzazione nuove opere di urbanizzazione primaria su area destinata a parcheggio pubblico sito in via Della Stazione - zona residenziale del capoluogo</t>
  </si>
  <si>
    <t>J27H20001000006</t>
  </si>
  <si>
    <t>Interventi di riqualificazione delle opere di urbanizzazione presso la piazza Vittorio Veneto</t>
  </si>
  <si>
    <t>C56G20000320006</t>
  </si>
  <si>
    <t>Intervento di potenziamento di area esistente per la realizzazione di un parco attrezzato per attività ludico-sportive e ludico-ricreative per gli anziani e l’infanzia in località Val Vomano</t>
  </si>
  <si>
    <t>J57H21003070002</t>
  </si>
  <si>
    <t>Sistemazione e valorizzazione di largo Trozzi e parte di piazza del Popolo e parco giochi comunale</t>
  </si>
  <si>
    <t>H36J20000700006</t>
  </si>
  <si>
    <t>Lavori di riqualificazione piazza G. Colatriani ed area verde annessa</t>
  </si>
  <si>
    <t>F49J18000390005</t>
  </si>
  <si>
    <t>Sistemazione di piazza S. Lidano in Pero dei Santi</t>
  </si>
  <si>
    <t>H65I20000040002</t>
  </si>
  <si>
    <t>Sistemazione verde pubblico e potenziamento opere di urbanizzazione area antistante cimitero</t>
  </si>
  <si>
    <t>E64E20007400006</t>
  </si>
  <si>
    <t>Lavori di potenziamento dell’area verde attrezzata sita nel centro storico della frazione di San Lorenzo - comune di Pizzoli</t>
  </si>
  <si>
    <t>D83D20005100002</t>
  </si>
  <si>
    <t>Lavori di recupero e miglioramento funzionale dell’impianto sportivo-polivalente e dello spazio verde a servizio dell’area urbana attigua al municipio</t>
  </si>
  <si>
    <t>B86G14000830007</t>
  </si>
  <si>
    <t>Completamento realizzazione Club House Campo da Golf - I Lotto</t>
  </si>
  <si>
    <t>D67H20007120006</t>
  </si>
  <si>
    <t>Riqualificazione e ripristino funzionalità campo sportivo comunale</t>
  </si>
  <si>
    <t>H19I20000220002</t>
  </si>
  <si>
    <t>Riqualificazione impianti sportivi</t>
  </si>
  <si>
    <t>G58H20000570006</t>
  </si>
  <si>
    <t>Adeguamento alle norme CONI impianto sportivo comunale  loc. Piana del Lago</t>
  </si>
  <si>
    <t>J55I20000150006</t>
  </si>
  <si>
    <t>Adeguamento e miglioramento impianto sportivo comunale</t>
  </si>
  <si>
    <t>J77H20005140002</t>
  </si>
  <si>
    <t>Miglioramento e ripristino funzionale impianto sportivo Capo Le Macchie</t>
  </si>
  <si>
    <t>C44D20000010006</t>
  </si>
  <si>
    <t>Ripristino, sistemazione, messa in sicurezza campo polivalente</t>
  </si>
  <si>
    <t>B29J20002240002</t>
  </si>
  <si>
    <t>Miglioramento, adeguamento e ripristino impianto sportivo</t>
  </si>
  <si>
    <t>F39I20000050006</t>
  </si>
  <si>
    <t>Adeguamento ed efficientamento complesso sportivo</t>
  </si>
  <si>
    <t>E87H20002800001</t>
  </si>
  <si>
    <t>Ristrutturazione, adeguamento normativo, abbattimento barriere architettoniche centro polisportivo</t>
  </si>
  <si>
    <t>H58H20000300006</t>
  </si>
  <si>
    <t>Adeguamento, miglioramento e completamento palestra comunale</t>
  </si>
  <si>
    <t>I21J20000120006</t>
  </si>
  <si>
    <t>Adeguamento norme di sicurezza, risparmio energetico e accessibilità bocciodromo</t>
  </si>
  <si>
    <t>I68H20000180002</t>
  </si>
  <si>
    <t>Completamento impianto sportivo</t>
  </si>
  <si>
    <t>J31B20001410002</t>
  </si>
  <si>
    <t>Riqualificazione area sportiva comunale realizzazione n. 2 campi</t>
  </si>
  <si>
    <t>H77H20005050008</t>
  </si>
  <si>
    <t>Sostituzione manto da gioco in erba sintetica per campo da calcio</t>
  </si>
  <si>
    <t>D61B20000840002</t>
  </si>
  <si>
    <t>Rigenerazione impianto sportivo</t>
  </si>
  <si>
    <t>H21B21002560002</t>
  </si>
  <si>
    <t>Ampliamento, efficientamento energetico e accesso disabili</t>
  </si>
  <si>
    <t>C39J21033340006</t>
  </si>
  <si>
    <t>Adeguamento funzionale palestra e campo polivalente</t>
  </si>
  <si>
    <t>B57H21002640001</t>
  </si>
  <si>
    <t xml:space="preserve">Miglioramento, adeguamento sismico, efficientamento energetico, abbattimento barriere architettoniche impianto sportivo </t>
  </si>
  <si>
    <t>H59J20001850002</t>
  </si>
  <si>
    <t>Miglioramento, adeguamento sismico, efficientamento energetico, abbattimento barriere architettoniche</t>
  </si>
  <si>
    <t>F87D23000020002</t>
  </si>
  <si>
    <t>Rigenerazione campo di calcetto, realizzazione campo di bocce e abbattimento barriere architettoniche</t>
  </si>
  <si>
    <t>B11J20000120005</t>
  </si>
  <si>
    <t>Ristrutturazione, ripristino, allargamento, efficientamento energetico</t>
  </si>
  <si>
    <t>I18H20000150001</t>
  </si>
  <si>
    <t>Sistemazione e riqualificazione impianti sportivi</t>
  </si>
  <si>
    <t>E41J20000110002</t>
  </si>
  <si>
    <t>J23D20001210006</t>
  </si>
  <si>
    <t>Ripristino funzionalità e completamento arrampicata</t>
  </si>
  <si>
    <t>I31E20000330005</t>
  </si>
  <si>
    <t>Riqualificazione ed efficientamento energetico campo da tennis</t>
  </si>
  <si>
    <t>D49J20003320006</t>
  </si>
  <si>
    <t>Ristrutturazione palazzetto dello sport</t>
  </si>
  <si>
    <t>H18H20000540002</t>
  </si>
  <si>
    <t>Adeguamento, miglioramento, efficientamento energetico impianto sportivo Colle Achille</t>
  </si>
  <si>
    <t>B69J21005590002</t>
  </si>
  <si>
    <t>Miglioramento, adeguamento, completamento impianto sportivo</t>
  </si>
  <si>
    <t>G47H21013470002</t>
  </si>
  <si>
    <t>Recupero e adeguamento campo di calcio a 5</t>
  </si>
  <si>
    <t>C91B20000970002</t>
  </si>
  <si>
    <t>Realizzazione spogliatoio, efficientamento energetico e abbattimento barriere architettoniche</t>
  </si>
  <si>
    <t>F94D20000010006</t>
  </si>
  <si>
    <t>Riqualificazione impianto sportivo comunale</t>
  </si>
  <si>
    <t>E22B20000000002</t>
  </si>
  <si>
    <t>Realizzazione campi da paddle</t>
  </si>
  <si>
    <t>H17H20004380004</t>
  </si>
  <si>
    <t>F65E20000620002</t>
  </si>
  <si>
    <t>Adeguamento e messa a norma impianto sportivo Palacastrum</t>
  </si>
  <si>
    <t>H61J20000140006</t>
  </si>
  <si>
    <t>Miglioramento e adeguamento campo polivalente</t>
  </si>
  <si>
    <t>J94E21002410002</t>
  </si>
  <si>
    <t>Riqualificazione del centro sportivo Davide D'Orazio loc. Sant'Antonio</t>
  </si>
  <si>
    <t>D99J21006280006</t>
  </si>
  <si>
    <t>Sistemazione e ammodernamento impianto sportivo</t>
  </si>
  <si>
    <t>I33D20001580006</t>
  </si>
  <si>
    <t>Miglioramento, adeguamento, abbattimento barriere architettoniche, risparmio energetico, ripristino funzionalità impianto sportivo</t>
  </si>
  <si>
    <t>H63D21001580006</t>
  </si>
  <si>
    <t>Miglioramento, adeguamento, abbattimento barriere architettoniche, risparmio energetico</t>
  </si>
  <si>
    <t>D31J20000010002</t>
  </si>
  <si>
    <t>Riqualificazione impianti sportivi comunali</t>
  </si>
  <si>
    <t>J59J20001240006</t>
  </si>
  <si>
    <t xml:space="preserve">Adeguamento funzionale e messa in sicurezza pista di atletica </t>
  </si>
  <si>
    <t>E11J20000060006</t>
  </si>
  <si>
    <t>Miglioramento e rispristino funzionale impianto sportivo</t>
  </si>
  <si>
    <t>J35E20000610006</t>
  </si>
  <si>
    <t>Ripristino e miglioramento spogliatoi e abbattimento barriere architettoniche</t>
  </si>
  <si>
    <t>J79J21006140006</t>
  </si>
  <si>
    <t>Miglioramento e efficientamento energetico campo polivalente</t>
  </si>
  <si>
    <t>J24E20004740002</t>
  </si>
  <si>
    <t>Completamento funzionale spogliatoi campo di calcio a 11</t>
  </si>
  <si>
    <t>G92B20000020006</t>
  </si>
  <si>
    <t>Realizzazione campo di bocce</t>
  </si>
  <si>
    <t>J97H20002940006</t>
  </si>
  <si>
    <t>Realizzazione campo da calcio a 5</t>
  </si>
  <si>
    <t>C61E20000280002</t>
  </si>
  <si>
    <t>Abbattimento barriere architettoniche, interventi di risparmio energetico e ripristino funzionalità impianto polivalente</t>
  </si>
  <si>
    <t>H85E20000490006</t>
  </si>
  <si>
    <t>Ripristino funzionalità campo sportivo polivalente</t>
  </si>
  <si>
    <t>C51J20000120006</t>
  </si>
  <si>
    <t>Manutenzione straordinaria, ripristino funzionalità efficientamento energetico impianto sportivo</t>
  </si>
  <si>
    <t>E71J20000130003</t>
  </si>
  <si>
    <t>Manutenzione straordinaria, messa in sicurezza, efficientamento energetico impianto sportivo comunale</t>
  </si>
  <si>
    <t>F38H20000210006</t>
  </si>
  <si>
    <t>Miglioramento palazzetto sportivo con palestra polivalente</t>
  </si>
  <si>
    <t>G47H20003040002</t>
  </si>
  <si>
    <t>Miglioramento e completamento impianto sportivo</t>
  </si>
  <si>
    <t>F89J20002090002</t>
  </si>
  <si>
    <t>Ristrutturazione e rinnovamento campo sportivo e realizzazione palestra e fotovoltaico</t>
  </si>
  <si>
    <t>B38I20000950009</t>
  </si>
  <si>
    <t>Adeguamento e ripristino funzionalità impianto sportivo</t>
  </si>
  <si>
    <t>E31J00000000005</t>
  </si>
  <si>
    <t>Adeguamento, miglioramento ed efficientamento energetico pista di atletica</t>
  </si>
  <si>
    <t>G17H21025190002</t>
  </si>
  <si>
    <t>Ristrutturazione statica adeguamento igienico spogliatoi campo sportivo</t>
  </si>
  <si>
    <t>E81J20000110002</t>
  </si>
  <si>
    <t>Ripristino e miglioramento funzionale area sportiva</t>
  </si>
  <si>
    <t>J22F16000230003</t>
  </si>
  <si>
    <t>Riqualificazione area urbana del parcheggio antistante la stazione ferroviaria di Pescara</t>
  </si>
  <si>
    <t>Accordo per la Coesione Governo - Regione Abruzzo
Allegato B1 - Piano finanziario di spesa dell’Accordo per annualità (solo quota FSC 21-27 ordinaria)</t>
  </si>
  <si>
    <t>TOTALE</t>
  </si>
  <si>
    <t>Assegnazione ordinaria FSC 21-27</t>
  </si>
  <si>
    <t>Accordo per la Coesione Governo - Regione Abruzzo
Allegato B2 - Piano finanziario di spesa per singolo intervento (solo quota FSC 21-27 ordinaria)</t>
  </si>
  <si>
    <t>REALIZZAZIONE COLLETTAMENTO FOGNARIO ACQUE BIANCHE E NERE ZONA AREMOGNA NEL COMUNE DI ROCCARASO, REALIZZAZIONE IMPIANTO DI DEPURAZIONE CON RECUPERO ACQUA DEPURATA PER INNEVAMENTO ARTIFICIALE - II LOTTO FUNZIONALE</t>
  </si>
  <si>
    <t>07.03 TRASPORTO MARITTIMO E LOGISTICA</t>
  </si>
  <si>
    <t>07.01 TRASPORTO
STRADALE</t>
  </si>
  <si>
    <t>D99I23000990006</t>
  </si>
  <si>
    <t>D99I23001000006</t>
  </si>
  <si>
    <t>COMPLETAMENTO LAVORI AMMODERNAMENTO TRATTA ATELETA- CASTELDI SANGRO. FASE AVVIATA CON ASSE TEMATICO C</t>
  </si>
  <si>
    <t>POTENZIAMENTO DELL’ACQUEDOTTO DEL CHIARINO (INCLUSA L’INTERCONNESSIONE CON L’ACQUEDOTTO A SERVIZIO DEI COMUNI DELL’ALTOPIANO DELLE ROCCHE).-  I Stralcio funzionale</t>
  </si>
  <si>
    <t>IMPLEMENTAZIONE DEL GEODATABASE UNICO REGIONALE CON MODELLO DATI UNIFICATO DELLE INFRASTRUTTURE IDRICHE ABRUZZESI (NEL SEGUITO SIT) DI COMPETENZA DEL S.I.I.</t>
  </si>
  <si>
    <t>BIVACCHI ANDREA BAFILE; CARLO FUSCO; MARIO PELINO PRESIDI PER LA SICUREZZA IN MONTAGNA</t>
  </si>
  <si>
    <t>B29F25004100005</t>
  </si>
  <si>
    <t>POTENZIAMENTO-ALLUNGAMENTO OFFICINE</t>
  </si>
  <si>
    <t>B29F25004130005</t>
  </si>
  <si>
    <t>COMPLETAMENTO PIATTAFORMA LOGISTICA SALETTI</t>
  </si>
  <si>
    <t>I25H25000020008</t>
  </si>
  <si>
    <t>RISANAMENTO DELLE PAVIMENTAZIONI DELL’AREA DI MANOVRA E ADEGUAMENTO DELLE SUPERFICI DI SICUREZZA DI PISTA NELL’AEROPORTO D’ABRUZZO</t>
  </si>
  <si>
    <t>C19I25001690001</t>
  </si>
  <si>
    <t>HUB CULTURA</t>
  </si>
  <si>
    <t>CONSORZIO DI BONIFICA SUD, BACINO MORO, SANGRO, SINELLO E TRIGNO</t>
  </si>
  <si>
    <t>CONSORZIO DI BONIFICA, BACINO TRONTO, TORDINO E VOMANO</t>
  </si>
  <si>
    <t>CONSORZIO DI BONIFICA CENTRO, BACINO SALINE PESCARA, ALENTO E FORO</t>
  </si>
  <si>
    <t>COMUNE DI SANTE MARIE</t>
  </si>
  <si>
    <t>COMUNE DI GISSI</t>
  </si>
  <si>
    <t>COMUNE DI SAN VALENTINO IN A.C.</t>
  </si>
  <si>
    <t>COMUNE DI ALANNO</t>
  </si>
  <si>
    <t>ERSI - SUB AMBITO PESCARESE /ACA SPA</t>
  </si>
  <si>
    <t>COMUNE DI CORFINIO</t>
  </si>
  <si>
    <t>COMUNE DI SCERNI</t>
  </si>
  <si>
    <t>COMUNE DI SANTO STEFANO DI SESSANIO - COMUNE CO-PROGETTANTE CARAPELLE CALVISIO</t>
  </si>
  <si>
    <t>COMUNE DI CIVITELLA DEL TRONTO</t>
  </si>
  <si>
    <t>BIVACCHI ANDREA BAFILE ; CARLO FUSCO; MARIO PELINO PRESIDI PER LA SICUREZZA IN MONTAGNA</t>
  </si>
  <si>
    <t>01.02 STRUTTURE DI RICERCA</t>
  </si>
  <si>
    <t>1_SEMESTRE_2030</t>
  </si>
  <si>
    <t>1_SEMESTRE_2022</t>
  </si>
  <si>
    <t>2_SEMESTRE_2030</t>
  </si>
  <si>
    <t>1_SEMESTRE_2031</t>
  </si>
  <si>
    <t>2_SEMESTRE_2031</t>
  </si>
  <si>
    <t>SVILUPPO DEL SERVIZIO A GUIDA VINCOLATA PER LA RETE REGIONALE DI TUA SPA: PROGETTAZIONE INTEGRATA E ACQUISTO DEL MATERIALE ROTABILE</t>
  </si>
  <si>
    <t>ABR#ORD#0002</t>
  </si>
  <si>
    <t>ABR#ORD#0003</t>
  </si>
  <si>
    <t>ABR#ORD#0004</t>
  </si>
  <si>
    <t>ABR#ORD#0001</t>
  </si>
  <si>
    <t xml:space="preserve">  UNIVERSITA’ DEGLI STUDI DI TERAMO</t>
  </si>
  <si>
    <t>POTENZIAMENTO, AMMODERNAMENTO E MESSA IN SICUREZZA DEL TRATTO FERROVIARIO SALETTI-ARCHI-VILLA S.MARIA-QUADRI</t>
  </si>
  <si>
    <t>B21G26000090005</t>
  </si>
  <si>
    <t>ABR#ANT#0001</t>
  </si>
  <si>
    <t>ABR#ANT#0002</t>
  </si>
  <si>
    <t>ABR#ANT#0003</t>
  </si>
  <si>
    <t>ABR#ANT#0004</t>
  </si>
  <si>
    <t>ABR#ANT#0005</t>
  </si>
  <si>
    <t>ABR#ANT#0006</t>
  </si>
  <si>
    <t>ABR#ANT#0007</t>
  </si>
  <si>
    <t>ABR#ANT#0008</t>
  </si>
  <si>
    <t>ABR#ANT#0009</t>
  </si>
  <si>
    <t>ABR#ANT#0010</t>
  </si>
  <si>
    <t>ABR#ANT#0011</t>
  </si>
  <si>
    <t>ABR#ANT#0012</t>
  </si>
  <si>
    <t>ABR#ANT#0013</t>
  </si>
  <si>
    <t>ABR#ANT#0014</t>
  </si>
  <si>
    <t>ABR#ANT#0015</t>
  </si>
  <si>
    <t>ABR#ANT#0016</t>
  </si>
  <si>
    <t>ABR#ANT#0017</t>
  </si>
  <si>
    <t>ABR#ANT#0018</t>
  </si>
  <si>
    <t>ABR#ANT#0019</t>
  </si>
  <si>
    <t>ABR#ANT#0020</t>
  </si>
  <si>
    <t>ABR#ANT#0021</t>
  </si>
  <si>
    <t>ABR#ANT#0022</t>
  </si>
  <si>
    <t>ABR#ANT#0023</t>
  </si>
  <si>
    <t>ABR#ANT#0024</t>
  </si>
  <si>
    <t>ABR#ANT#0025</t>
  </si>
  <si>
    <t>ABR#ANT#0026</t>
  </si>
  <si>
    <t>ABR#ANT#0027</t>
  </si>
  <si>
    <t>ABR#ANT#0028</t>
  </si>
  <si>
    <t>ABR#ANT#0029</t>
  </si>
  <si>
    <t>ABR#ANT#0030</t>
  </si>
  <si>
    <t>ABR#ANT#0031</t>
  </si>
  <si>
    <t>ABR#ANT#0032</t>
  </si>
  <si>
    <t>ABR#ANT#0033</t>
  </si>
  <si>
    <t>ABR#ANT#0034</t>
  </si>
  <si>
    <t>ABR#ANT#0035</t>
  </si>
  <si>
    <t>ABR#ANT#0036</t>
  </si>
  <si>
    <t>ABR#ANT#0037</t>
  </si>
  <si>
    <t>ABR#ANT#0038</t>
  </si>
  <si>
    <t>ABR#ANT#0039</t>
  </si>
  <si>
    <t>ABR#ANT#0040</t>
  </si>
  <si>
    <t>ABR#ANT#0041</t>
  </si>
  <si>
    <t>ABR#ANT#0042</t>
  </si>
  <si>
    <t>ABR#ANT#0043</t>
  </si>
  <si>
    <t>ABR#ANT#0044</t>
  </si>
  <si>
    <t>ABR#ANT#0045</t>
  </si>
  <si>
    <t>ABR#ANT#0046</t>
  </si>
  <si>
    <t>ABR#ANT#0047</t>
  </si>
  <si>
    <t>ABR#ANT#0048</t>
  </si>
  <si>
    <t>ABR#ANT#0049</t>
  </si>
  <si>
    <t>ABR#ANT#0050</t>
  </si>
  <si>
    <t>ABR#ANT#0051</t>
  </si>
  <si>
    <t>ABR#ANT#0052</t>
  </si>
  <si>
    <t>ABR#ANT#0053</t>
  </si>
  <si>
    <t>ABR#ANT#0054</t>
  </si>
  <si>
    <t>ABR#ANT#0055</t>
  </si>
  <si>
    <t>ABR#ANT#0056</t>
  </si>
  <si>
    <t>ABR#ANT#0057</t>
  </si>
  <si>
    <t>ABR#ANT#0058</t>
  </si>
  <si>
    <t>ABR#ANT#0059</t>
  </si>
  <si>
    <t>ABR#ANT#0060</t>
  </si>
  <si>
    <t>ABR#ANT#0061</t>
  </si>
  <si>
    <t>ABR#ANT#0062</t>
  </si>
  <si>
    <t>ABR#ANT#0063</t>
  </si>
  <si>
    <t>ABR#ANT#0064</t>
  </si>
  <si>
    <t>ABR#ANT#0065</t>
  </si>
  <si>
    <t>ABR#ANT#0066</t>
  </si>
  <si>
    <t>ABR#ANT#0067</t>
  </si>
  <si>
    <t>ABR#ANT#0068</t>
  </si>
  <si>
    <t>ABR#ANT#0069</t>
  </si>
  <si>
    <t>ABR#ANT#0070</t>
  </si>
  <si>
    <t>ABR#ANT#0071</t>
  </si>
  <si>
    <t>ABR#ANT#0072</t>
  </si>
  <si>
    <t>ABR#ANT#0073</t>
  </si>
  <si>
    <t>ABR#ANT#0074</t>
  </si>
  <si>
    <t>ABR#ANT#0075</t>
  </si>
  <si>
    <t>ABR#ANT#0076</t>
  </si>
  <si>
    <t>ABR#ANT#0077</t>
  </si>
  <si>
    <t>ABR#ANT#0078</t>
  </si>
  <si>
    <t>ABR#ANT#0079</t>
  </si>
  <si>
    <t>ABR#ANT#0080</t>
  </si>
  <si>
    <t>ABR#ANT#0081</t>
  </si>
  <si>
    <t>ABR#ANT#0082</t>
  </si>
  <si>
    <t>ABR#ANT#0083</t>
  </si>
  <si>
    <t>ABR#ANT#0084</t>
  </si>
  <si>
    <t>ABR#ANT#0085</t>
  </si>
  <si>
    <t>ABR#ANT#0086</t>
  </si>
  <si>
    <t>ABR#ANT#0087</t>
  </si>
  <si>
    <t>ABR#ANT#0088</t>
  </si>
  <si>
    <t>ABR#ANT#0089</t>
  </si>
  <si>
    <t>ABR#ANT#0090</t>
  </si>
  <si>
    <t>ABR#ANT#0091</t>
  </si>
  <si>
    <t>ABR#ANT#0092</t>
  </si>
  <si>
    <t>ABR#ANT#0093</t>
  </si>
  <si>
    <t>ABR#ANT#0094</t>
  </si>
  <si>
    <t>ABR#ANT#0095</t>
  </si>
  <si>
    <t>ABR#ANT#0096</t>
  </si>
  <si>
    <t>ABR#ANT#0097</t>
  </si>
  <si>
    <t>ABR#ANT#0098</t>
  </si>
  <si>
    <t>ABR#ANT#0099</t>
  </si>
  <si>
    <t>ABR#ANT#0100</t>
  </si>
  <si>
    <t>ABR#ANT#0101</t>
  </si>
  <si>
    <t>ABR#ANT#0102</t>
  </si>
  <si>
    <t>ABR#ANT#0103</t>
  </si>
  <si>
    <t>ABR#ANT#0104</t>
  </si>
  <si>
    <t>ABR#ANT#0105</t>
  </si>
  <si>
    <t>ABR#ANT#0106</t>
  </si>
  <si>
    <t>ABR#ANT#0107</t>
  </si>
  <si>
    <t>ABR#ANT#0108</t>
  </si>
  <si>
    <t>ABR#ANT#0109</t>
  </si>
  <si>
    <t>ABR#ANT#0110</t>
  </si>
  <si>
    <t>ABR#ANT#0111</t>
  </si>
  <si>
    <t>ABR#ANT#0112</t>
  </si>
  <si>
    <t>ABR#ANT#0113</t>
  </si>
  <si>
    <t>ABR#ANT#0114</t>
  </si>
  <si>
    <t>ABR#ANT#0115</t>
  </si>
  <si>
    <t>ABR#ANT#0116</t>
  </si>
  <si>
    <t>ABR#ANT#0117</t>
  </si>
  <si>
    <t>ABR#ANT#0118</t>
  </si>
  <si>
    <t>ABR#ANT#0119</t>
  </si>
  <si>
    <t>ABR#ANT#0120</t>
  </si>
  <si>
    <t>ABR#ANT#0121</t>
  </si>
  <si>
    <t>ABR#ANT#0122</t>
  </si>
  <si>
    <t>ABR#ANT#0123</t>
  </si>
  <si>
    <t>ABR#ANT#0124</t>
  </si>
  <si>
    <t>ABR#ANT#0125</t>
  </si>
  <si>
    <t>ABR#ANT#0126</t>
  </si>
  <si>
    <t>ABR#ANT#0127</t>
  </si>
  <si>
    <t>ABR#ANT#0128</t>
  </si>
  <si>
    <t>ABR#ANT#0129</t>
  </si>
  <si>
    <t>ABR#ANT#0130</t>
  </si>
  <si>
    <t>ABR#ANT#0131</t>
  </si>
  <si>
    <t>ABR#ANT#0132</t>
  </si>
  <si>
    <t>ABR#ANT#0133</t>
  </si>
  <si>
    <t>ABR#ANT#0134</t>
  </si>
  <si>
    <t>ABR#ANT#0135</t>
  </si>
  <si>
    <t>ABR#ANT#0136</t>
  </si>
  <si>
    <t>ABR#ANT#0137</t>
  </si>
  <si>
    <t>ABR#ANT#0138</t>
  </si>
  <si>
    <t>ABR#ANT#0139</t>
  </si>
  <si>
    <t>ABR#ANT#0140</t>
  </si>
  <si>
    <t>ABR#ANT#0141</t>
  </si>
  <si>
    <t>ABR#ANT#0142</t>
  </si>
  <si>
    <t>ABR#ANT#0143</t>
  </si>
  <si>
    <t>ABR#ANT#0144</t>
  </si>
  <si>
    <t>ABR#ANT#0145</t>
  </si>
  <si>
    <t>ABR#ANT#0146</t>
  </si>
  <si>
    <t>ABR#ANT#0147</t>
  </si>
  <si>
    <t>ABR#ANT#0148</t>
  </si>
  <si>
    <t>ABR#ANT#0149</t>
  </si>
  <si>
    <t>ABR#ANT#0150</t>
  </si>
  <si>
    <t>ABR#ANT#0151</t>
  </si>
  <si>
    <t>ABR#ANT#0152</t>
  </si>
  <si>
    <t>ABR#ANT#0153</t>
  </si>
  <si>
    <t>ABR#ANT#0154</t>
  </si>
  <si>
    <t>ABR#ANT#0155</t>
  </si>
  <si>
    <t>ABR#ANT#0156</t>
  </si>
  <si>
    <t>ABR#ANT#0157</t>
  </si>
  <si>
    <t>ABR#ANT#0158</t>
  </si>
  <si>
    <t>ABR#ANT#0159</t>
  </si>
  <si>
    <t>ABR#ANT#0160</t>
  </si>
  <si>
    <t>ABR#ANT#0161</t>
  </si>
  <si>
    <t>ABR#ANT#0162</t>
  </si>
  <si>
    <t>ABR#ANT#0163</t>
  </si>
  <si>
    <t>ABR#ANT#0164</t>
  </si>
  <si>
    <t>ABR#ANT#0165</t>
  </si>
  <si>
    <t>ABR#ANT#0166</t>
  </si>
  <si>
    <t>ABR#ANT#0167</t>
  </si>
  <si>
    <t>ABR#ANT#0168</t>
  </si>
  <si>
    <t>ABR#ANT#0169</t>
  </si>
  <si>
    <t>ABR#ANT#0170</t>
  </si>
  <si>
    <t>ABR#ANT#0171</t>
  </si>
  <si>
    <t>ABR#ANT#0172</t>
  </si>
  <si>
    <t>ABR#ANT#0173</t>
  </si>
  <si>
    <t>ABR#ANT#0174</t>
  </si>
  <si>
    <t>ABR#ANT#0175</t>
  </si>
  <si>
    <t>ABR#ANT#0176</t>
  </si>
  <si>
    <t>ABR#ANT#0177</t>
  </si>
  <si>
    <t>ABR#ANT#0178</t>
  </si>
  <si>
    <t>ABR#ANT#0179</t>
  </si>
  <si>
    <t>ABR#ANT#0180</t>
  </si>
  <si>
    <t>ABR#ANT#0181</t>
  </si>
  <si>
    <t>ABR#ANT#0182</t>
  </si>
  <si>
    <t>ABR#ANT#0183</t>
  </si>
  <si>
    <t>ABR#ANT#0184</t>
  </si>
  <si>
    <t>ABR#ANT#0185</t>
  </si>
  <si>
    <t>ABR#ANT#0186</t>
  </si>
  <si>
    <t>ABR#ANT#0187</t>
  </si>
  <si>
    <t>ABR#ANT#0188</t>
  </si>
  <si>
    <t>ABR#ANT#0189</t>
  </si>
  <si>
    <t>ABR#ANT#0190</t>
  </si>
  <si>
    <t>ABR#ORD#0005</t>
  </si>
  <si>
    <t>ABR#ORD#0006</t>
  </si>
  <si>
    <t>ABR#ORD#0007</t>
  </si>
  <si>
    <t>ABR#ORD#0008</t>
  </si>
  <si>
    <t>ABR#ORD#0009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</si>
</sst>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\-??_-;_-@_-"/>
    <numFmt numFmtId="165" formatCode="_-* #,##0.00\ _€_-;\-* #,##0.00\ _€_-;_-* \-??\ _€_-;_-@_-"/>
    <numFmt numFmtId="166" formatCode="#,##0.00&quot; €&quot;"/>
    <numFmt numFmtId="167" formatCode="_-* #,##0.00\ _€_-;\-* #,##0.00\ _€_-;_-* &quot;-&quot;??\ _€_-;_-@_-"/>
    <numFmt numFmtId="168" formatCode="#,##0.00\ &quot;€&quot;"/>
  </numFmts>
  <fonts count="29" x14ac:knownFonts="1">
    <font>
      <sz val="11"/>
      <color theme="1"/>
      <name val="Calibri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</font>
    <font>
      <sz val="10"/>
      <color rgb="FF000000"/>
      <name val="Times New Roman"/>
      <family val="1"/>
      <charset val="1"/>
    </font>
    <font>
      <sz val="12"/>
      <color theme="1"/>
      <name val="Calibri"/>
      <family val="2"/>
      <charset val="1"/>
    </font>
    <font>
      <b/>
      <sz val="12"/>
      <color theme="1"/>
      <name val="Calibri"/>
      <family val="2"/>
      <charset val="1"/>
    </font>
    <font>
      <b/>
      <sz val="18"/>
      <name val="Calibri"/>
      <family val="2"/>
      <charset val="1"/>
    </font>
    <font>
      <b/>
      <sz val="16"/>
      <color theme="0"/>
      <name val="Calibri"/>
      <family val="2"/>
      <charset val="1"/>
    </font>
    <font>
      <sz val="11"/>
      <name val="Calibri"/>
      <family val="2"/>
      <charset val="1"/>
    </font>
    <font>
      <strike/>
      <sz val="11"/>
      <color theme="1"/>
      <name val="Calibri"/>
      <family val="2"/>
      <charset val="1"/>
    </font>
    <font>
      <b/>
      <sz val="10.5"/>
      <name val="Times New Roman"/>
      <family val="1"/>
      <charset val="1"/>
    </font>
    <font>
      <b/>
      <sz val="6.5"/>
      <color rgb="FFFFFFFF"/>
      <name val="Times New Roman"/>
      <family val="1"/>
      <charset val="1"/>
    </font>
    <font>
      <sz val="6.5"/>
      <color rgb="FF000000"/>
      <name val="Times New Roman"/>
      <family val="1"/>
      <charset val="1"/>
    </font>
    <font>
      <sz val="6.5"/>
      <name val="Times New Roman"/>
      <family val="1"/>
      <charset val="1"/>
    </font>
    <font>
      <sz val="9"/>
      <name val="Times New Roman"/>
      <family val="1"/>
      <charset val="1"/>
    </font>
    <font>
      <sz val="9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b/>
      <sz val="11"/>
      <color theme="0"/>
      <name val="Calibri"/>
      <family val="2"/>
      <charset val="1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2"/>
      <color rgb="FFFF0000"/>
      <name val="Calibri"/>
      <family val="2"/>
      <charset val="1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</font>
    <font>
      <strike/>
      <sz val="11"/>
      <color theme="1"/>
      <name val="Calibri"/>
      <family val="2"/>
    </font>
    <font>
      <sz val="11"/>
      <name val="Calibri"/>
      <family val="2"/>
    </font>
    <font>
      <sz val="8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1F60"/>
      </patternFill>
    </fill>
    <fill>
      <patternFill patternType="solid">
        <fgColor rgb="FF001F60"/>
        <bgColor rgb="FF002060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0">
    <xf numFmtId="0" fontId="0" fillId="0" borderId="0"/>
    <xf numFmtId="164" fontId="2" fillId="0" borderId="0" applyBorder="0" applyProtection="0"/>
    <xf numFmtId="164" fontId="2" fillId="0" borderId="0" applyBorder="0" applyProtection="0"/>
    <xf numFmtId="0" fontId="3" fillId="0" borderId="0"/>
    <xf numFmtId="0" fontId="2" fillId="0" borderId="0"/>
    <xf numFmtId="0" fontId="2" fillId="0" borderId="0"/>
    <xf numFmtId="0" fontId="18" fillId="0" borderId="0"/>
    <xf numFmtId="0" fontId="19" fillId="0" borderId="0"/>
    <xf numFmtId="0" fontId="19" fillId="0" borderId="0"/>
    <xf numFmtId="0" fontId="19" fillId="0" borderId="0"/>
  </cellStyleXfs>
  <cellXfs count="120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vertical="center" wrapText="1"/>
    </xf>
    <xf numFmtId="164" fontId="4" fillId="0" borderId="3" xfId="1" applyFont="1" applyBorder="1" applyAlignment="1" applyProtection="1">
      <alignment vertical="center" wrapText="1"/>
    </xf>
    <xf numFmtId="0" fontId="4" fillId="0" borderId="4" xfId="1" applyNumberFormat="1" applyFont="1" applyBorder="1" applyAlignment="1" applyProtection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center"/>
    </xf>
    <xf numFmtId="164" fontId="4" fillId="0" borderId="6" xfId="1" applyFont="1" applyBorder="1" applyAlignment="1" applyProtection="1">
      <alignment vertical="center" wrapText="1"/>
    </xf>
    <xf numFmtId="0" fontId="4" fillId="0" borderId="7" xfId="1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165" fontId="4" fillId="0" borderId="0" xfId="0" applyNumberFormat="1" applyFont="1" applyAlignment="1">
      <alignment vertical="center"/>
    </xf>
    <xf numFmtId="164" fontId="7" fillId="2" borderId="6" xfId="1" applyFont="1" applyFill="1" applyBorder="1" applyAlignment="1" applyProtection="1">
      <alignment horizontal="center" vertical="center" wrapText="1"/>
    </xf>
    <xf numFmtId="0" fontId="3" fillId="0" borderId="0" xfId="3" applyAlignment="1">
      <alignment horizontal="left" vertical="top"/>
    </xf>
    <xf numFmtId="0" fontId="11" fillId="3" borderId="6" xfId="3" applyFont="1" applyFill="1" applyBorder="1" applyAlignment="1">
      <alignment horizontal="left" vertical="top" wrapText="1" indent="1"/>
    </xf>
    <xf numFmtId="0" fontId="11" fillId="3" borderId="6" xfId="3" applyFont="1" applyFill="1" applyBorder="1" applyAlignment="1">
      <alignment horizontal="center" vertical="top" wrapText="1"/>
    </xf>
    <xf numFmtId="0" fontId="12" fillId="0" borderId="6" xfId="4" applyFont="1" applyBorder="1" applyAlignment="1">
      <alignment vertical="center" wrapText="1"/>
    </xf>
    <xf numFmtId="0" fontId="12" fillId="0" borderId="6" xfId="4" applyFont="1" applyBorder="1" applyAlignment="1">
      <alignment horizontal="center" vertical="center" wrapText="1"/>
    </xf>
    <xf numFmtId="0" fontId="13" fillId="0" borderId="6" xfId="3" applyFont="1" applyBorder="1" applyAlignment="1">
      <alignment horizontal="center" vertical="center" wrapText="1"/>
    </xf>
    <xf numFmtId="0" fontId="14" fillId="0" borderId="6" xfId="3" applyFont="1" applyBorder="1" applyAlignment="1">
      <alignment horizontal="left" vertical="center" wrapText="1"/>
    </xf>
    <xf numFmtId="4" fontId="15" fillId="0" borderId="6" xfId="3" applyNumberFormat="1" applyFont="1" applyBorder="1" applyAlignment="1">
      <alignment horizontal="right" vertical="center" shrinkToFit="1"/>
    </xf>
    <xf numFmtId="0" fontId="12" fillId="0" borderId="6" xfId="3" applyFont="1" applyBorder="1" applyAlignment="1">
      <alignment horizontal="center" vertical="center" wrapText="1"/>
    </xf>
    <xf numFmtId="0" fontId="13" fillId="0" borderId="11" xfId="3" applyFont="1" applyBorder="1" applyAlignment="1">
      <alignment horizontal="center" vertical="center" wrapText="1"/>
    </xf>
    <xf numFmtId="0" fontId="13" fillId="0" borderId="13" xfId="3" applyFont="1" applyBorder="1" applyAlignment="1">
      <alignment horizontal="center" vertical="center" wrapText="1"/>
    </xf>
    <xf numFmtId="4" fontId="16" fillId="0" borderId="6" xfId="3" applyNumberFormat="1" applyFont="1" applyBorder="1" applyAlignment="1">
      <alignment horizontal="right" vertical="top"/>
    </xf>
    <xf numFmtId="0" fontId="17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164" fontId="2" fillId="0" borderId="6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66" fontId="0" fillId="0" borderId="0" xfId="0" applyNumberFormat="1"/>
    <xf numFmtId="0" fontId="2" fillId="0" borderId="0" xfId="5" applyAlignment="1">
      <alignment horizontal="left" wrapText="1"/>
    </xf>
    <xf numFmtId="4" fontId="0" fillId="0" borderId="0" xfId="0" applyNumberFormat="1"/>
    <xf numFmtId="0" fontId="5" fillId="0" borderId="1" xfId="7" applyFont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/>
    </xf>
    <xf numFmtId="0" fontId="5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4" fillId="0" borderId="5" xfId="7" applyFont="1" applyBorder="1" applyAlignment="1">
      <alignment vertical="center"/>
    </xf>
    <xf numFmtId="168" fontId="4" fillId="0" borderId="0" xfId="7" applyNumberFormat="1" applyFont="1" applyAlignment="1">
      <alignment vertical="center"/>
    </xf>
    <xf numFmtId="0" fontId="20" fillId="0" borderId="0" xfId="7" applyFont="1" applyAlignment="1">
      <alignment vertical="center"/>
    </xf>
    <xf numFmtId="4" fontId="4" fillId="0" borderId="0" xfId="7" applyNumberFormat="1" applyFont="1" applyAlignment="1">
      <alignment vertical="center"/>
    </xf>
    <xf numFmtId="0" fontId="4" fillId="0" borderId="5" xfId="7" applyFont="1" applyBorder="1" applyAlignment="1">
      <alignment vertical="center" wrapText="1"/>
    </xf>
    <xf numFmtId="0" fontId="4" fillId="0" borderId="6" xfId="7" applyFont="1" applyBorder="1" applyAlignment="1">
      <alignment vertical="center" wrapText="1"/>
    </xf>
    <xf numFmtId="165" fontId="4" fillId="0" borderId="0" xfId="7" applyNumberFormat="1" applyFont="1" applyAlignment="1">
      <alignment vertical="center"/>
    </xf>
    <xf numFmtId="0" fontId="19" fillId="0" borderId="0" xfId="7"/>
    <xf numFmtId="0" fontId="19" fillId="0" borderId="0" xfId="7" applyAlignment="1">
      <alignment vertical="center"/>
    </xf>
    <xf numFmtId="164" fontId="2" fillId="0" borderId="6" xfId="7" applyNumberFormat="1" applyFont="1" applyBorder="1" applyAlignment="1">
      <alignment horizontal="center" vertical="center"/>
    </xf>
    <xf numFmtId="0" fontId="19" fillId="0" borderId="6" xfId="7" applyBorder="1" applyAlignment="1">
      <alignment vertical="center"/>
    </xf>
    <xf numFmtId="0" fontId="17" fillId="2" borderId="6" xfId="7" applyFont="1" applyFill="1" applyBorder="1" applyAlignment="1">
      <alignment horizontal="center" vertical="center" wrapText="1"/>
    </xf>
    <xf numFmtId="0" fontId="23" fillId="3" borderId="6" xfId="3" applyFont="1" applyFill="1" applyBorder="1" applyAlignment="1">
      <alignment horizontal="left" vertical="center" wrapText="1"/>
    </xf>
    <xf numFmtId="0" fontId="23" fillId="3" borderId="6" xfId="3" applyFont="1" applyFill="1" applyBorder="1" applyAlignment="1">
      <alignment horizontal="center" vertical="center" wrapText="1"/>
    </xf>
    <xf numFmtId="0" fontId="22" fillId="0" borderId="6" xfId="4" applyFont="1" applyBorder="1" applyAlignment="1">
      <alignment horizontal="left" vertical="center" wrapText="1"/>
    </xf>
    <xf numFmtId="0" fontId="24" fillId="0" borderId="6" xfId="3" applyFont="1" applyBorder="1" applyAlignment="1">
      <alignment horizontal="center" vertical="center" wrapText="1"/>
    </xf>
    <xf numFmtId="0" fontId="24" fillId="0" borderId="6" xfId="3" applyFont="1" applyBorder="1" applyAlignment="1">
      <alignment horizontal="left" vertical="center" wrapText="1"/>
    </xf>
    <xf numFmtId="0" fontId="22" fillId="0" borderId="6" xfId="4" applyFont="1" applyBorder="1" applyAlignment="1">
      <alignment vertical="center" wrapText="1"/>
    </xf>
    <xf numFmtId="0" fontId="22" fillId="0" borderId="6" xfId="3" applyFont="1" applyBorder="1" applyAlignment="1">
      <alignment horizontal="left" vertical="center" wrapText="1"/>
    </xf>
    <xf numFmtId="0" fontId="22" fillId="0" borderId="6" xfId="4" applyFont="1" applyBorder="1" applyAlignment="1">
      <alignment horizontal="center" vertical="center" wrapText="1"/>
    </xf>
    <xf numFmtId="0" fontId="24" fillId="0" borderId="11" xfId="3" applyFont="1" applyBorder="1" applyAlignment="1">
      <alignment horizontal="center" vertical="center" wrapText="1"/>
    </xf>
    <xf numFmtId="0" fontId="24" fillId="0" borderId="13" xfId="3" applyFont="1" applyBorder="1" applyAlignment="1">
      <alignment horizontal="center" vertical="center" wrapText="1"/>
    </xf>
    <xf numFmtId="0" fontId="22" fillId="0" borderId="0" xfId="3" applyFont="1" applyAlignment="1">
      <alignment horizontal="left" vertical="center" wrapText="1"/>
    </xf>
    <xf numFmtId="4" fontId="22" fillId="0" borderId="6" xfId="3" applyNumberFormat="1" applyFont="1" applyBorder="1" applyAlignment="1">
      <alignment horizontal="right" vertical="center" wrapText="1" shrinkToFit="1"/>
    </xf>
    <xf numFmtId="164" fontId="2" fillId="0" borderId="0" xfId="1" applyBorder="1" applyAlignment="1" applyProtection="1">
      <alignment wrapText="1"/>
    </xf>
    <xf numFmtId="0" fontId="7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6" fillId="0" borderId="0" xfId="0" applyFont="1" applyAlignment="1">
      <alignment wrapText="1"/>
    </xf>
    <xf numFmtId="0" fontId="9" fillId="0" borderId="0" xfId="0" applyFont="1" applyAlignment="1">
      <alignment wrapText="1"/>
    </xf>
    <xf numFmtId="164" fontId="0" fillId="0" borderId="0" xfId="0" applyNumberFormat="1" applyAlignment="1">
      <alignment wrapText="1"/>
    </xf>
    <xf numFmtId="0" fontId="2" fillId="0" borderId="0" xfId="5" applyAlignment="1">
      <alignment wrapText="1"/>
    </xf>
    <xf numFmtId="0" fontId="2" fillId="0" borderId="0" xfId="5" applyAlignment="1">
      <alignment horizontal="right" wrapText="1"/>
    </xf>
    <xf numFmtId="164" fontId="2" fillId="0" borderId="0" xfId="2" applyBorder="1" applyAlignment="1" applyProtection="1">
      <alignment horizontal="right" wrapText="1"/>
    </xf>
    <xf numFmtId="164" fontId="4" fillId="0" borderId="6" xfId="1" applyFont="1" applyBorder="1" applyAlignment="1" applyProtection="1">
      <alignment horizontal="right" vertical="center" wrapText="1"/>
    </xf>
    <xf numFmtId="167" fontId="4" fillId="0" borderId="6" xfId="1" applyNumberFormat="1" applyFont="1" applyBorder="1" applyAlignment="1" applyProtection="1">
      <alignment vertical="center" wrapText="1"/>
    </xf>
    <xf numFmtId="0" fontId="19" fillId="0" borderId="6" xfId="5" applyFont="1" applyBorder="1" applyAlignment="1">
      <alignment horizontal="left" vertical="center" wrapText="1"/>
    </xf>
    <xf numFmtId="0" fontId="19" fillId="0" borderId="6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164" fontId="19" fillId="0" borderId="11" xfId="1" applyFont="1" applyBorder="1" applyAlignment="1" applyProtection="1">
      <alignment vertical="center" wrapText="1"/>
    </xf>
    <xf numFmtId="164" fontId="19" fillId="0" borderId="6" xfId="1" applyFont="1" applyBorder="1" applyAlignment="1" applyProtection="1">
      <alignment vertical="center" wrapText="1"/>
    </xf>
    <xf numFmtId="164" fontId="8" fillId="0" borderId="6" xfId="1" applyFont="1" applyBorder="1" applyAlignment="1" applyProtection="1">
      <alignment vertical="center" wrapText="1"/>
    </xf>
    <xf numFmtId="164" fontId="19" fillId="0" borderId="6" xfId="0" applyNumberFormat="1" applyFont="1" applyBorder="1" applyAlignment="1">
      <alignment horizontal="center" vertical="center" wrapText="1"/>
    </xf>
    <xf numFmtId="164" fontId="8" fillId="0" borderId="6" xfId="1" applyFont="1" applyBorder="1" applyAlignment="1" applyProtection="1">
      <alignment horizontal="right" vertical="center" wrapText="1"/>
    </xf>
    <xf numFmtId="0" fontId="25" fillId="0" borderId="10" xfId="0" applyFont="1" applyBorder="1" applyAlignment="1">
      <alignment horizontal="left" vertical="center" wrapText="1"/>
    </xf>
    <xf numFmtId="164" fontId="2" fillId="0" borderId="6" xfId="1" applyBorder="1" applyAlignment="1" applyProtection="1">
      <alignment horizontal="right" vertical="center" wrapText="1"/>
    </xf>
    <xf numFmtId="164" fontId="2" fillId="0" borderId="14" xfId="1" applyBorder="1" applyAlignment="1" applyProtection="1">
      <alignment horizontal="right" vertical="center" wrapText="1"/>
    </xf>
    <xf numFmtId="164" fontId="19" fillId="0" borderId="11" xfId="0" applyNumberFormat="1" applyFont="1" applyBorder="1" applyAlignment="1">
      <alignment horizontal="center" vertical="center" wrapText="1"/>
    </xf>
    <xf numFmtId="164" fontId="2" fillId="0" borderId="12" xfId="1" applyBorder="1" applyAlignment="1" applyProtection="1">
      <alignment horizontal="right" vertical="center" wrapText="1"/>
    </xf>
    <xf numFmtId="164" fontId="19" fillId="0" borderId="12" xfId="0" applyNumberFormat="1" applyFont="1" applyBorder="1" applyAlignment="1">
      <alignment horizontal="center" vertical="center" wrapText="1"/>
    </xf>
    <xf numFmtId="164" fontId="2" fillId="0" borderId="3" xfId="1" applyBorder="1" applyAlignment="1" applyProtection="1">
      <alignment horizontal="right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8" fillId="0" borderId="6" xfId="5" applyNumberFormat="1" applyFont="1" applyBorder="1" applyAlignment="1">
      <alignment horizontal="center" vertical="center" wrapText="1"/>
    </xf>
    <xf numFmtId="164" fontId="26" fillId="0" borderId="6" xfId="0" applyNumberFormat="1" applyFont="1" applyBorder="1" applyAlignment="1">
      <alignment horizontal="center" vertical="center" wrapText="1"/>
    </xf>
    <xf numFmtId="164" fontId="19" fillId="0" borderId="11" xfId="2" applyFont="1" applyBorder="1" applyAlignment="1" applyProtection="1">
      <alignment horizontal="right" vertical="center" wrapText="1"/>
    </xf>
    <xf numFmtId="164" fontId="19" fillId="0" borderId="6" xfId="2" applyFont="1" applyBorder="1" applyAlignment="1" applyProtection="1">
      <alignment horizontal="right" vertical="center" wrapText="1"/>
    </xf>
    <xf numFmtId="164" fontId="27" fillId="0" borderId="6" xfId="5" applyNumberFormat="1" applyFont="1" applyBorder="1" applyAlignment="1">
      <alignment horizontal="center" vertical="center" wrapText="1"/>
    </xf>
    <xf numFmtId="0" fontId="19" fillId="0" borderId="10" xfId="5" applyFont="1" applyBorder="1" applyAlignment="1">
      <alignment horizontal="left" vertical="center" wrapText="1"/>
    </xf>
    <xf numFmtId="0" fontId="8" fillId="0" borderId="10" xfId="5" applyFont="1" applyBorder="1" applyAlignment="1">
      <alignment horizontal="left" vertical="center" wrapText="1"/>
    </xf>
    <xf numFmtId="0" fontId="8" fillId="0" borderId="6" xfId="5" applyFont="1" applyBorder="1" applyAlignment="1">
      <alignment horizontal="left" vertical="center" wrapText="1"/>
    </xf>
    <xf numFmtId="164" fontId="8" fillId="0" borderId="11" xfId="2" applyFont="1" applyBorder="1" applyAlignment="1" applyProtection="1">
      <alignment horizontal="right" vertical="center" wrapText="1"/>
    </xf>
    <xf numFmtId="164" fontId="19" fillId="0" borderId="6" xfId="5" applyNumberFormat="1" applyFont="1" applyBorder="1" applyAlignment="1">
      <alignment horizontal="right" vertical="center" wrapText="1"/>
    </xf>
    <xf numFmtId="164" fontId="8" fillId="0" borderId="6" xfId="5" applyNumberFormat="1" applyFont="1" applyBorder="1" applyAlignment="1">
      <alignment horizontal="right" vertical="center" wrapText="1"/>
    </xf>
    <xf numFmtId="0" fontId="2" fillId="0" borderId="6" xfId="5" applyBorder="1" applyAlignment="1">
      <alignment horizontal="left" vertical="center" wrapText="1"/>
    </xf>
    <xf numFmtId="164" fontId="8" fillId="0" borderId="6" xfId="2" applyFont="1" applyBorder="1" applyAlignment="1" applyProtection="1">
      <alignment horizontal="right" vertical="center" wrapText="1"/>
    </xf>
    <xf numFmtId="164" fontId="2" fillId="0" borderId="6" xfId="2" applyBorder="1" applyAlignment="1" applyProtection="1">
      <alignment horizontal="right" vertical="center" wrapText="1"/>
    </xf>
    <xf numFmtId="164" fontId="8" fillId="0" borderId="10" xfId="5" applyNumberFormat="1" applyFont="1" applyBorder="1" applyAlignment="1">
      <alignment horizontal="left" vertical="center" wrapText="1"/>
    </xf>
    <xf numFmtId="164" fontId="19" fillId="0" borderId="6" xfId="5" applyNumberFormat="1" applyFont="1" applyBorder="1" applyAlignment="1">
      <alignment horizontal="left" vertical="center" wrapText="1"/>
    </xf>
    <xf numFmtId="164" fontId="19" fillId="0" borderId="10" xfId="5" applyNumberFormat="1" applyFont="1" applyBorder="1" applyAlignment="1">
      <alignment horizontal="left" vertical="center" wrapText="1"/>
    </xf>
    <xf numFmtId="164" fontId="19" fillId="0" borderId="11" xfId="5" applyNumberFormat="1" applyFont="1" applyBorder="1" applyAlignment="1">
      <alignment horizontal="right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top" wrapText="1"/>
    </xf>
    <xf numFmtId="0" fontId="4" fillId="0" borderId="6" xfId="7" applyFont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/>
    </xf>
    <xf numFmtId="0" fontId="4" fillId="0" borderId="8" xfId="7" applyFont="1" applyBorder="1" applyAlignment="1">
      <alignment horizontal="left" vertical="center" wrapText="1"/>
    </xf>
    <xf numFmtId="0" fontId="21" fillId="0" borderId="6" xfId="3" applyFont="1" applyBorder="1" applyAlignment="1">
      <alignment horizontal="center" vertical="center" wrapText="1"/>
    </xf>
    <xf numFmtId="0" fontId="6" fillId="0" borderId="9" xfId="7" applyFont="1" applyBorder="1" applyAlignment="1">
      <alignment horizontal="center" vertical="center" wrapText="1"/>
    </xf>
  </cellXfs>
  <cellStyles count="10">
    <cellStyle name="Excel Built-in Normal" xfId="6" xr:uid="{A395EE53-7A17-4F5D-A1B5-F89A5B022CBA}"/>
    <cellStyle name="Migliaia" xfId="1" builtinId="3"/>
    <cellStyle name="Migliaia 2" xfId="2" xr:uid="{00000000-0005-0000-0000-000001000000}"/>
    <cellStyle name="Normale" xfId="0" builtinId="0"/>
    <cellStyle name="Normale 2" xfId="3" xr:uid="{00000000-0005-0000-0000-000003000000}"/>
    <cellStyle name="Normale 2 2" xfId="9" xr:uid="{036EED91-CFE9-4BEB-8B47-B338E3193F6B}"/>
    <cellStyle name="Normale 3" xfId="4" xr:uid="{00000000-0005-0000-0000-000004000000}"/>
    <cellStyle name="Normale 4" xfId="5" xr:uid="{00000000-0005-0000-0000-000005000000}"/>
    <cellStyle name="Normale 7" xfId="7" xr:uid="{894A3B6A-33DE-4E1F-8D54-EF2EFE051492}"/>
    <cellStyle name="Normale 7 2" xfId="8" xr:uid="{C7B0280F-C0E5-40D0-913F-B338B7CE137E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1F60"/>
      <rgbColor rgb="FF808000"/>
      <rgbColor rgb="FF800080"/>
      <rgbColor rgb="FF008080"/>
      <rgbColor rgb="FFC0C0C0"/>
      <rgbColor rgb="FF808080"/>
      <rgbColor rgb="FF5B9BD5"/>
      <rgbColor rgb="FF993366"/>
      <rgbColor rgb="FFFFFFCC"/>
      <rgbColor rgb="FFCCFFFF"/>
      <rgbColor rgb="FF660066"/>
      <rgbColor rgb="FFFF8080"/>
      <rgbColor rgb="FF0066CC"/>
      <rgbColor rgb="FFD0D7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0"/>
  <sheetViews>
    <sheetView zoomScale="69" zoomScaleNormal="100" workbookViewId="0">
      <selection activeCell="B4" sqref="B4"/>
    </sheetView>
  </sheetViews>
  <sheetFormatPr defaultColWidth="9.1796875" defaultRowHeight="15.5" x14ac:dyDescent="0.35"/>
  <cols>
    <col min="1" max="1" width="31.7265625" style="1" customWidth="1"/>
    <col min="2" max="11" width="20.7265625" style="1" customWidth="1"/>
    <col min="12" max="12" width="9.1796875" style="1"/>
    <col min="13" max="13" width="10.1796875" style="1" customWidth="1"/>
    <col min="14" max="16384" width="9.1796875" style="1"/>
  </cols>
  <sheetData>
    <row r="1" spans="1:13" s="4" customFormat="1" ht="35.25" customHeight="1" x14ac:dyDescent="0.35">
      <c r="A1" s="111" t="s">
        <v>0</v>
      </c>
      <c r="B1" s="112" t="s">
        <v>1</v>
      </c>
      <c r="C1" s="112"/>
      <c r="D1" s="112"/>
      <c r="E1" s="112" t="s">
        <v>2</v>
      </c>
      <c r="F1" s="112"/>
      <c r="G1" s="112"/>
      <c r="H1" s="112"/>
      <c r="I1" s="112"/>
      <c r="J1" s="111" t="s">
        <v>3</v>
      </c>
      <c r="K1" s="111" t="s">
        <v>4</v>
      </c>
    </row>
    <row r="2" spans="1:13" s="4" customFormat="1" ht="60" customHeight="1" x14ac:dyDescent="0.35">
      <c r="A2" s="111"/>
      <c r="B2" s="2" t="s">
        <v>5</v>
      </c>
      <c r="C2" s="2" t="s">
        <v>6</v>
      </c>
      <c r="D2" s="2" t="s">
        <v>7</v>
      </c>
      <c r="E2" s="3" t="s">
        <v>8</v>
      </c>
      <c r="F2" s="2" t="s">
        <v>9</v>
      </c>
      <c r="G2" s="2" t="s">
        <v>10</v>
      </c>
      <c r="H2" s="2" t="s">
        <v>11</v>
      </c>
      <c r="I2" s="2" t="s">
        <v>12</v>
      </c>
      <c r="J2" s="111"/>
      <c r="K2" s="111"/>
    </row>
    <row r="3" spans="1:13" ht="30" customHeight="1" x14ac:dyDescent="0.35">
      <c r="A3" s="5" t="s">
        <v>13</v>
      </c>
      <c r="B3" s="6">
        <v>23000000</v>
      </c>
      <c r="C3" s="6">
        <v>9300000</v>
      </c>
      <c r="D3" s="6">
        <v>32300000</v>
      </c>
      <c r="E3" s="6">
        <v>26600000</v>
      </c>
      <c r="F3" s="6"/>
      <c r="G3" s="6"/>
      <c r="H3" s="6"/>
      <c r="I3" s="6">
        <v>26600000</v>
      </c>
      <c r="J3" s="6">
        <f t="shared" ref="J3:J11" si="0">D3+I3</f>
        <v>58900000</v>
      </c>
      <c r="K3" s="7">
        <v>4</v>
      </c>
      <c r="L3" s="8"/>
      <c r="M3" s="8"/>
    </row>
    <row r="4" spans="1:13" ht="30" customHeight="1" x14ac:dyDescent="0.35">
      <c r="A4" s="9" t="s">
        <v>14</v>
      </c>
      <c r="B4" s="10">
        <v>0</v>
      </c>
      <c r="C4" s="10">
        <v>1189091</v>
      </c>
      <c r="D4" s="10">
        <v>1189091</v>
      </c>
      <c r="E4" s="10"/>
      <c r="F4" s="10"/>
      <c r="G4" s="10"/>
      <c r="H4" s="10"/>
      <c r="I4" s="10">
        <v>0</v>
      </c>
      <c r="J4" s="6">
        <f t="shared" si="0"/>
        <v>1189091</v>
      </c>
      <c r="K4" s="11">
        <v>3</v>
      </c>
    </row>
    <row r="5" spans="1:13" ht="30" customHeight="1" x14ac:dyDescent="0.35">
      <c r="A5" s="9" t="s">
        <v>15</v>
      </c>
      <c r="B5" s="10">
        <v>16986000</v>
      </c>
      <c r="C5" s="10">
        <v>29590228.710000001</v>
      </c>
      <c r="D5" s="10">
        <v>46576228.710000001</v>
      </c>
      <c r="E5" s="10"/>
      <c r="F5" s="10"/>
      <c r="G5" s="10"/>
      <c r="H5" s="10">
        <v>8150000</v>
      </c>
      <c r="I5" s="10">
        <v>8150000</v>
      </c>
      <c r="J5" s="6">
        <f t="shared" si="0"/>
        <v>54726228.710000001</v>
      </c>
      <c r="K5" s="11">
        <v>8</v>
      </c>
    </row>
    <row r="6" spans="1:13" ht="30" customHeight="1" x14ac:dyDescent="0.35">
      <c r="A6" s="9" t="s">
        <v>16</v>
      </c>
      <c r="B6" s="10">
        <v>363242091.81999999</v>
      </c>
      <c r="C6" s="10">
        <v>6721040</v>
      </c>
      <c r="D6" s="10">
        <v>369963131.81999999</v>
      </c>
      <c r="E6" s="10"/>
      <c r="F6" s="10">
        <v>2325000</v>
      </c>
      <c r="G6" s="10"/>
      <c r="H6" s="10"/>
      <c r="I6" s="10">
        <v>2325000</v>
      </c>
      <c r="J6" s="6">
        <f t="shared" si="0"/>
        <v>372288131.81999999</v>
      </c>
      <c r="K6" s="11">
        <v>83</v>
      </c>
    </row>
    <row r="7" spans="1:13" ht="30" customHeight="1" x14ac:dyDescent="0.35">
      <c r="A7" s="9" t="s">
        <v>17</v>
      </c>
      <c r="B7" s="10">
        <v>63354574.340000004</v>
      </c>
      <c r="C7" s="10"/>
      <c r="D7" s="10">
        <v>63354574.340000004</v>
      </c>
      <c r="E7" s="10"/>
      <c r="F7" s="10">
        <v>129281</v>
      </c>
      <c r="G7" s="10">
        <v>325000</v>
      </c>
      <c r="H7" s="10"/>
      <c r="I7" s="10">
        <v>454281</v>
      </c>
      <c r="J7" s="6">
        <f t="shared" si="0"/>
        <v>63808855.340000004</v>
      </c>
      <c r="K7" s="11">
        <v>23</v>
      </c>
    </row>
    <row r="8" spans="1:13" ht="30" customHeight="1" x14ac:dyDescent="0.35">
      <c r="A8" s="9" t="s">
        <v>18</v>
      </c>
      <c r="B8" s="10">
        <v>352083361.86000001</v>
      </c>
      <c r="C8" s="10">
        <v>10044000</v>
      </c>
      <c r="D8" s="10">
        <v>362127361.86000001</v>
      </c>
      <c r="E8" s="10"/>
      <c r="F8" s="10">
        <v>3000000</v>
      </c>
      <c r="G8" s="10">
        <v>33321778.18</v>
      </c>
      <c r="H8" s="10">
        <v>1225000</v>
      </c>
      <c r="I8" s="10">
        <v>37546778.18</v>
      </c>
      <c r="J8" s="6">
        <f t="shared" si="0"/>
        <v>399674140.04000002</v>
      </c>
      <c r="K8" s="11">
        <v>52</v>
      </c>
    </row>
    <row r="9" spans="1:13" ht="30" customHeight="1" x14ac:dyDescent="0.35">
      <c r="A9" s="9" t="s">
        <v>19</v>
      </c>
      <c r="B9" s="10">
        <v>185912663.25</v>
      </c>
      <c r="C9" s="10">
        <v>40679634.909999996</v>
      </c>
      <c r="D9" s="10">
        <v>226592298.16</v>
      </c>
      <c r="E9" s="10"/>
      <c r="F9" s="10"/>
      <c r="G9" s="10"/>
      <c r="H9" s="10">
        <v>1500000</v>
      </c>
      <c r="I9" s="10">
        <v>1500000</v>
      </c>
      <c r="J9" s="6">
        <f t="shared" si="0"/>
        <v>228092298.16</v>
      </c>
      <c r="K9" s="11">
        <v>201</v>
      </c>
    </row>
    <row r="10" spans="1:13" ht="30" customHeight="1" x14ac:dyDescent="0.35">
      <c r="A10" s="9" t="s">
        <v>20</v>
      </c>
      <c r="B10" s="10">
        <v>17815578</v>
      </c>
      <c r="C10" s="10"/>
      <c r="D10" s="10">
        <v>17815578</v>
      </c>
      <c r="E10" s="10"/>
      <c r="F10" s="10"/>
      <c r="G10" s="10"/>
      <c r="H10" s="10"/>
      <c r="I10" s="10">
        <v>0</v>
      </c>
      <c r="J10" s="6">
        <f t="shared" si="0"/>
        <v>17815578</v>
      </c>
      <c r="K10" s="11">
        <v>4</v>
      </c>
    </row>
    <row r="11" spans="1:13" s="4" customFormat="1" ht="30" customHeight="1" x14ac:dyDescent="0.35">
      <c r="A11" s="9" t="s">
        <v>21</v>
      </c>
      <c r="B11" s="10">
        <v>39481286.740000002</v>
      </c>
      <c r="C11" s="10"/>
      <c r="D11" s="10">
        <v>39481286.740000002</v>
      </c>
      <c r="E11" s="10"/>
      <c r="F11" s="10"/>
      <c r="G11" s="10"/>
      <c r="H11" s="10"/>
      <c r="I11" s="10">
        <v>0</v>
      </c>
      <c r="J11" s="6">
        <f t="shared" si="0"/>
        <v>39481286.740000002</v>
      </c>
      <c r="K11" s="11">
        <v>4</v>
      </c>
      <c r="L11" s="1"/>
      <c r="M11" s="1"/>
    </row>
    <row r="12" spans="1:13" ht="30" customHeight="1" x14ac:dyDescent="0.35">
      <c r="A12" s="9" t="s">
        <v>22</v>
      </c>
      <c r="B12" s="10">
        <v>1061875556.01</v>
      </c>
      <c r="C12" s="10">
        <v>97523994.620000005</v>
      </c>
      <c r="D12" s="10">
        <v>1159399550.6300001</v>
      </c>
      <c r="E12" s="10">
        <v>26600000</v>
      </c>
      <c r="F12" s="10">
        <v>5454281</v>
      </c>
      <c r="G12" s="10">
        <v>33646778.18</v>
      </c>
      <c r="H12" s="10">
        <v>10875000</v>
      </c>
      <c r="I12" s="10">
        <v>76576059.180000007</v>
      </c>
      <c r="J12" s="10">
        <v>1236091215.0799999</v>
      </c>
      <c r="K12" s="11">
        <v>382</v>
      </c>
      <c r="L12" s="4"/>
      <c r="M12" s="4"/>
    </row>
    <row r="13" spans="1:13" ht="30" customHeight="1" x14ac:dyDescent="0.35">
      <c r="A13" s="12" t="s">
        <v>23</v>
      </c>
      <c r="B13" s="10">
        <v>97888054</v>
      </c>
      <c r="C13" s="10"/>
      <c r="D13" s="10">
        <v>97888054</v>
      </c>
      <c r="E13" s="109" t="s">
        <v>24</v>
      </c>
      <c r="F13" s="109"/>
      <c r="G13" s="109"/>
      <c r="H13" s="109"/>
      <c r="I13" s="109"/>
      <c r="J13" s="109"/>
      <c r="K13" s="109"/>
    </row>
    <row r="14" spans="1:13" ht="30" customHeight="1" x14ac:dyDescent="0.35">
      <c r="A14" s="13" t="s">
        <v>7</v>
      </c>
      <c r="B14" s="10">
        <v>1159763610.01</v>
      </c>
      <c r="C14" s="10">
        <v>97523994.620000005</v>
      </c>
      <c r="D14" s="10">
        <v>1257287604.6300001</v>
      </c>
      <c r="E14" s="110"/>
      <c r="F14" s="110"/>
      <c r="G14" s="110"/>
      <c r="H14" s="110"/>
      <c r="I14" s="110"/>
      <c r="J14" s="110"/>
      <c r="K14" s="110"/>
    </row>
    <row r="18" spans="10:10" x14ac:dyDescent="0.35">
      <c r="J18" s="14"/>
    </row>
    <row r="20" spans="10:10" x14ac:dyDescent="0.35">
      <c r="J20" s="14"/>
    </row>
  </sheetData>
  <mergeCells count="7">
    <mergeCell ref="E13:K13"/>
    <mergeCell ref="E14:K14"/>
    <mergeCell ref="A1:A2"/>
    <mergeCell ref="B1:D1"/>
    <mergeCell ref="E1:I1"/>
    <mergeCell ref="J1:J2"/>
    <mergeCell ref="K1:K2"/>
  </mergeCells>
  <pageMargins left="0.25" right="0.25" top="0.75" bottom="0.75" header="0.511811023622047" footer="0.511811023622047"/>
  <pageSetup paperSize="8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93"/>
  <sheetViews>
    <sheetView topLeftCell="A3" zoomScale="65" zoomScaleNormal="112" workbookViewId="0">
      <selection activeCell="D5" sqref="D5"/>
    </sheetView>
  </sheetViews>
  <sheetFormatPr defaultColWidth="9.1796875" defaultRowHeight="13" x14ac:dyDescent="0.35"/>
  <cols>
    <col min="1" max="1" width="16.54296875" style="16" customWidth="1"/>
    <col min="2" max="2" width="14.81640625" style="16" customWidth="1"/>
    <col min="3" max="3" width="14.1796875" style="16" customWidth="1"/>
    <col min="4" max="4" width="43.81640625" style="16" customWidth="1"/>
    <col min="5" max="5" width="34" style="16" customWidth="1"/>
    <col min="6" max="16384" width="9.1796875" style="16"/>
  </cols>
  <sheetData>
    <row r="1" spans="1:5" ht="31.5" customHeight="1" x14ac:dyDescent="0.35">
      <c r="A1" s="113" t="s">
        <v>712</v>
      </c>
      <c r="B1" s="113"/>
      <c r="C1" s="113"/>
      <c r="D1" s="113"/>
      <c r="E1" s="113"/>
    </row>
    <row r="2" spans="1:5" ht="30" customHeight="1" x14ac:dyDescent="0.35">
      <c r="A2" s="17" t="s">
        <v>713</v>
      </c>
      <c r="B2" s="18" t="s">
        <v>29</v>
      </c>
      <c r="C2" s="18" t="s">
        <v>30</v>
      </c>
      <c r="D2" s="18" t="s">
        <v>31</v>
      </c>
      <c r="E2" s="18" t="s">
        <v>714</v>
      </c>
    </row>
    <row r="3" spans="1:5" ht="63" customHeight="1" x14ac:dyDescent="0.35">
      <c r="A3" s="19" t="s">
        <v>715</v>
      </c>
      <c r="B3" s="20" t="s">
        <v>716</v>
      </c>
      <c r="C3" s="21" t="s">
        <v>717</v>
      </c>
      <c r="D3" s="22" t="s">
        <v>718</v>
      </c>
      <c r="E3" s="23">
        <v>9300000</v>
      </c>
    </row>
    <row r="4" spans="1:5" ht="30" customHeight="1" x14ac:dyDescent="0.35">
      <c r="A4" s="19" t="s">
        <v>719</v>
      </c>
      <c r="B4" s="24" t="s">
        <v>720</v>
      </c>
      <c r="C4" s="21" t="s">
        <v>721</v>
      </c>
      <c r="D4" s="22" t="s">
        <v>722</v>
      </c>
      <c r="E4" s="23">
        <v>659000</v>
      </c>
    </row>
    <row r="5" spans="1:5" ht="30" customHeight="1" x14ac:dyDescent="0.35">
      <c r="A5" s="19" t="s">
        <v>719</v>
      </c>
      <c r="B5" s="20" t="s">
        <v>720</v>
      </c>
      <c r="C5" s="21" t="s">
        <v>723</v>
      </c>
      <c r="D5" s="22" t="s">
        <v>724</v>
      </c>
      <c r="E5" s="23">
        <v>348000</v>
      </c>
    </row>
    <row r="6" spans="1:5" ht="30" customHeight="1" x14ac:dyDescent="0.35">
      <c r="A6" s="19" t="s">
        <v>719</v>
      </c>
      <c r="B6" s="20" t="s">
        <v>720</v>
      </c>
      <c r="C6" s="21" t="s">
        <v>725</v>
      </c>
      <c r="D6" s="22" t="s">
        <v>724</v>
      </c>
      <c r="E6" s="23">
        <v>182091</v>
      </c>
    </row>
    <row r="7" spans="1:5" ht="51" customHeight="1" x14ac:dyDescent="0.35">
      <c r="A7" s="19" t="s">
        <v>726</v>
      </c>
      <c r="B7" s="24" t="s">
        <v>727</v>
      </c>
      <c r="C7" s="21" t="s">
        <v>728</v>
      </c>
      <c r="D7" s="22" t="s">
        <v>729</v>
      </c>
      <c r="E7" s="23">
        <v>8231883.4900000002</v>
      </c>
    </row>
    <row r="8" spans="1:5" ht="92.25" customHeight="1" x14ac:dyDescent="0.35">
      <c r="A8" s="19" t="s">
        <v>726</v>
      </c>
      <c r="B8" s="24" t="s">
        <v>727</v>
      </c>
      <c r="C8" s="21" t="s">
        <v>730</v>
      </c>
      <c r="D8" s="22" t="s">
        <v>731</v>
      </c>
      <c r="E8" s="23">
        <v>9000000</v>
      </c>
    </row>
    <row r="9" spans="1:5" ht="30" customHeight="1" x14ac:dyDescent="0.35">
      <c r="A9" s="19" t="s">
        <v>726</v>
      </c>
      <c r="B9" s="24" t="s">
        <v>727</v>
      </c>
      <c r="C9" s="21" t="s">
        <v>732</v>
      </c>
      <c r="D9" s="22" t="s">
        <v>733</v>
      </c>
      <c r="E9" s="23">
        <v>4800000</v>
      </c>
    </row>
    <row r="10" spans="1:5" ht="30" customHeight="1" x14ac:dyDescent="0.35">
      <c r="A10" s="19" t="s">
        <v>726</v>
      </c>
      <c r="B10" s="24" t="s">
        <v>734</v>
      </c>
      <c r="C10" s="21" t="s">
        <v>735</v>
      </c>
      <c r="D10" s="22" t="s">
        <v>736</v>
      </c>
      <c r="E10" s="23">
        <v>5946539.29</v>
      </c>
    </row>
    <row r="11" spans="1:5" ht="65.25" customHeight="1" x14ac:dyDescent="0.35">
      <c r="A11" s="19" t="s">
        <v>726</v>
      </c>
      <c r="B11" s="21" t="s">
        <v>737</v>
      </c>
      <c r="C11" s="21" t="s">
        <v>738</v>
      </c>
      <c r="D11" s="22" t="s">
        <v>739</v>
      </c>
      <c r="E11" s="23">
        <v>1077805.93</v>
      </c>
    </row>
    <row r="12" spans="1:5" ht="30" customHeight="1" x14ac:dyDescent="0.35">
      <c r="A12" s="19" t="s">
        <v>726</v>
      </c>
      <c r="B12" s="24" t="s">
        <v>737</v>
      </c>
      <c r="C12" s="20" t="s">
        <v>740</v>
      </c>
      <c r="D12" s="22" t="s">
        <v>741</v>
      </c>
      <c r="E12" s="23">
        <v>534000</v>
      </c>
    </row>
    <row r="13" spans="1:5" ht="59.25" customHeight="1" x14ac:dyDescent="0.35">
      <c r="A13" s="19" t="s">
        <v>742</v>
      </c>
      <c r="B13" s="20" t="s">
        <v>743</v>
      </c>
      <c r="C13" s="21" t="s">
        <v>744</v>
      </c>
      <c r="D13" s="22" t="s">
        <v>745</v>
      </c>
      <c r="E13" s="23">
        <v>2116500</v>
      </c>
    </row>
    <row r="14" spans="1:5" ht="38.25" customHeight="1" x14ac:dyDescent="0.35">
      <c r="A14" s="19" t="s">
        <v>742</v>
      </c>
      <c r="B14" s="20" t="s">
        <v>743</v>
      </c>
      <c r="C14" s="21" t="s">
        <v>746</v>
      </c>
      <c r="D14" s="22" t="s">
        <v>747</v>
      </c>
      <c r="E14" s="23">
        <v>245000</v>
      </c>
    </row>
    <row r="15" spans="1:5" ht="47.25" customHeight="1" x14ac:dyDescent="0.35">
      <c r="A15" s="19" t="s">
        <v>742</v>
      </c>
      <c r="B15" s="24" t="s">
        <v>748</v>
      </c>
      <c r="C15" s="21" t="s">
        <v>749</v>
      </c>
      <c r="D15" s="22" t="s">
        <v>750</v>
      </c>
      <c r="E15" s="23">
        <v>859540</v>
      </c>
    </row>
    <row r="16" spans="1:5" ht="39.75" customHeight="1" x14ac:dyDescent="0.35">
      <c r="A16" s="19" t="s">
        <v>742</v>
      </c>
      <c r="B16" s="20" t="s">
        <v>751</v>
      </c>
      <c r="C16" s="21" t="s">
        <v>752</v>
      </c>
      <c r="D16" s="22" t="s">
        <v>753</v>
      </c>
      <c r="E16" s="23">
        <v>300000</v>
      </c>
    </row>
    <row r="17" spans="1:5" ht="45" customHeight="1" x14ac:dyDescent="0.35">
      <c r="A17" s="19" t="s">
        <v>742</v>
      </c>
      <c r="B17" s="20" t="s">
        <v>751</v>
      </c>
      <c r="C17" s="21" t="s">
        <v>754</v>
      </c>
      <c r="D17" s="22" t="s">
        <v>755</v>
      </c>
      <c r="E17" s="23">
        <v>200000</v>
      </c>
    </row>
    <row r="18" spans="1:5" ht="58.5" customHeight="1" x14ac:dyDescent="0.35">
      <c r="A18" s="19" t="s">
        <v>742</v>
      </c>
      <c r="B18" s="20" t="s">
        <v>751</v>
      </c>
      <c r="C18" s="21" t="s">
        <v>756</v>
      </c>
      <c r="D18" s="22" t="s">
        <v>757</v>
      </c>
      <c r="E18" s="23">
        <v>3000000</v>
      </c>
    </row>
    <row r="19" spans="1:5" ht="66.75" customHeight="1" x14ac:dyDescent="0.35">
      <c r="A19" s="19" t="s">
        <v>758</v>
      </c>
      <c r="B19" s="20" t="s">
        <v>759</v>
      </c>
      <c r="C19" s="21" t="s">
        <v>760</v>
      </c>
      <c r="D19" s="22" t="s">
        <v>761</v>
      </c>
      <c r="E19" s="23">
        <v>8370000</v>
      </c>
    </row>
    <row r="20" spans="1:5" ht="51.75" customHeight="1" x14ac:dyDescent="0.35">
      <c r="A20" s="19" t="s">
        <v>758</v>
      </c>
      <c r="B20" s="20" t="s">
        <v>759</v>
      </c>
      <c r="C20" s="21" t="s">
        <v>762</v>
      </c>
      <c r="D20" s="22" t="s">
        <v>763</v>
      </c>
      <c r="E20" s="23">
        <v>1674000</v>
      </c>
    </row>
    <row r="21" spans="1:5" ht="39.75" customHeight="1" x14ac:dyDescent="0.35">
      <c r="A21" s="19" t="s">
        <v>764</v>
      </c>
      <c r="B21" s="21" t="s">
        <v>765</v>
      </c>
      <c r="C21" s="21" t="s">
        <v>766</v>
      </c>
      <c r="D21" s="22" t="s">
        <v>767</v>
      </c>
      <c r="E21" s="23">
        <v>100000</v>
      </c>
    </row>
    <row r="22" spans="1:5" ht="53.25" customHeight="1" x14ac:dyDescent="0.35">
      <c r="A22" s="19" t="s">
        <v>764</v>
      </c>
      <c r="B22" s="21" t="s">
        <v>765</v>
      </c>
      <c r="C22" s="21" t="s">
        <v>768</v>
      </c>
      <c r="D22" s="22" t="s">
        <v>769</v>
      </c>
      <c r="E22" s="23">
        <v>100000</v>
      </c>
    </row>
    <row r="23" spans="1:5" ht="60.75" customHeight="1" x14ac:dyDescent="0.35">
      <c r="A23" s="19" t="s">
        <v>764</v>
      </c>
      <c r="B23" s="21" t="s">
        <v>765</v>
      </c>
      <c r="C23" s="21" t="s">
        <v>770</v>
      </c>
      <c r="D23" s="22" t="s">
        <v>771</v>
      </c>
      <c r="E23" s="23">
        <v>90000</v>
      </c>
    </row>
    <row r="24" spans="1:5" ht="56.25" customHeight="1" x14ac:dyDescent="0.35">
      <c r="A24" s="19" t="s">
        <v>764</v>
      </c>
      <c r="B24" s="21" t="s">
        <v>765</v>
      </c>
      <c r="C24" s="21" t="s">
        <v>772</v>
      </c>
      <c r="D24" s="22" t="s">
        <v>773</v>
      </c>
      <c r="E24" s="23">
        <v>89000</v>
      </c>
    </row>
    <row r="25" spans="1:5" ht="79.5" customHeight="1" x14ac:dyDescent="0.35">
      <c r="A25" s="19" t="s">
        <v>764</v>
      </c>
      <c r="B25" s="21" t="s">
        <v>765</v>
      </c>
      <c r="C25" s="21" t="s">
        <v>774</v>
      </c>
      <c r="D25" s="22" t="s">
        <v>775</v>
      </c>
      <c r="E25" s="23">
        <v>75000</v>
      </c>
    </row>
    <row r="26" spans="1:5" ht="30" customHeight="1" x14ac:dyDescent="0.35">
      <c r="A26" s="19" t="s">
        <v>764</v>
      </c>
      <c r="B26" s="21" t="s">
        <v>765</v>
      </c>
      <c r="C26" s="21" t="s">
        <v>776</v>
      </c>
      <c r="D26" s="22" t="s">
        <v>777</v>
      </c>
      <c r="E26" s="23">
        <v>100000</v>
      </c>
    </row>
    <row r="27" spans="1:5" ht="45" customHeight="1" x14ac:dyDescent="0.35">
      <c r="A27" s="19" t="s">
        <v>764</v>
      </c>
      <c r="B27" s="21" t="s">
        <v>765</v>
      </c>
      <c r="C27" s="21" t="s">
        <v>778</v>
      </c>
      <c r="D27" s="22" t="s">
        <v>779</v>
      </c>
      <c r="E27" s="23">
        <v>94405.58</v>
      </c>
    </row>
    <row r="28" spans="1:5" ht="49.5" customHeight="1" x14ac:dyDescent="0.35">
      <c r="A28" s="19" t="s">
        <v>764</v>
      </c>
      <c r="B28" s="21" t="s">
        <v>765</v>
      </c>
      <c r="C28" s="21" t="s">
        <v>780</v>
      </c>
      <c r="D28" s="22" t="s">
        <v>781</v>
      </c>
      <c r="E28" s="23">
        <v>1000000</v>
      </c>
    </row>
    <row r="29" spans="1:5" ht="41.25" customHeight="1" x14ac:dyDescent="0.35">
      <c r="A29" s="19" t="s">
        <v>764</v>
      </c>
      <c r="B29" s="21" t="s">
        <v>765</v>
      </c>
      <c r="C29" s="21" t="s">
        <v>782</v>
      </c>
      <c r="D29" s="22" t="s">
        <v>783</v>
      </c>
      <c r="E29" s="23">
        <v>150000</v>
      </c>
    </row>
    <row r="30" spans="1:5" ht="47.25" customHeight="1" x14ac:dyDescent="0.35">
      <c r="A30" s="19" t="s">
        <v>764</v>
      </c>
      <c r="B30" s="21" t="s">
        <v>765</v>
      </c>
      <c r="C30" s="21" t="s">
        <v>784</v>
      </c>
      <c r="D30" s="22" t="s">
        <v>785</v>
      </c>
      <c r="E30" s="23">
        <v>150000</v>
      </c>
    </row>
    <row r="31" spans="1:5" ht="30" customHeight="1" x14ac:dyDescent="0.35">
      <c r="A31" s="19" t="s">
        <v>764</v>
      </c>
      <c r="B31" s="21" t="s">
        <v>765</v>
      </c>
      <c r="C31" s="21" t="s">
        <v>786</v>
      </c>
      <c r="D31" s="22" t="s">
        <v>787</v>
      </c>
      <c r="E31" s="23">
        <v>150000</v>
      </c>
    </row>
    <row r="32" spans="1:5" ht="30" customHeight="1" x14ac:dyDescent="0.35">
      <c r="A32" s="19" t="s">
        <v>764</v>
      </c>
      <c r="B32" s="21" t="s">
        <v>765</v>
      </c>
      <c r="C32" s="21" t="s">
        <v>788</v>
      </c>
      <c r="D32" s="22" t="s">
        <v>789</v>
      </c>
      <c r="E32" s="23">
        <v>150000</v>
      </c>
    </row>
    <row r="33" spans="1:5" ht="30" customHeight="1" x14ac:dyDescent="0.35">
      <c r="A33" s="19" t="s">
        <v>764</v>
      </c>
      <c r="B33" s="21" t="s">
        <v>765</v>
      </c>
      <c r="C33" s="21" t="s">
        <v>790</v>
      </c>
      <c r="D33" s="22" t="s">
        <v>791</v>
      </c>
      <c r="E33" s="23">
        <v>150000</v>
      </c>
    </row>
    <row r="34" spans="1:5" ht="30" customHeight="1" x14ac:dyDescent="0.35">
      <c r="A34" s="19" t="s">
        <v>764</v>
      </c>
      <c r="B34" s="21" t="s">
        <v>765</v>
      </c>
      <c r="C34" s="21" t="s">
        <v>792</v>
      </c>
      <c r="D34" s="22" t="s">
        <v>793</v>
      </c>
      <c r="E34" s="23">
        <v>132000</v>
      </c>
    </row>
    <row r="35" spans="1:5" ht="30" customHeight="1" x14ac:dyDescent="0.35">
      <c r="A35" s="19" t="s">
        <v>764</v>
      </c>
      <c r="B35" s="21" t="s">
        <v>765</v>
      </c>
      <c r="C35" s="21" t="s">
        <v>794</v>
      </c>
      <c r="D35" s="22" t="s">
        <v>795</v>
      </c>
      <c r="E35" s="23">
        <v>133450.46</v>
      </c>
    </row>
    <row r="36" spans="1:5" ht="30" customHeight="1" x14ac:dyDescent="0.35">
      <c r="A36" s="19" t="s">
        <v>764</v>
      </c>
      <c r="B36" s="21" t="s">
        <v>765</v>
      </c>
      <c r="C36" s="21" t="s">
        <v>796</v>
      </c>
      <c r="D36" s="22" t="s">
        <v>797</v>
      </c>
      <c r="E36" s="23">
        <v>85000</v>
      </c>
    </row>
    <row r="37" spans="1:5" ht="30" customHeight="1" x14ac:dyDescent="0.35">
      <c r="A37" s="19" t="s">
        <v>764</v>
      </c>
      <c r="B37" s="21" t="s">
        <v>765</v>
      </c>
      <c r="C37" s="21" t="s">
        <v>798</v>
      </c>
      <c r="D37" s="22" t="s">
        <v>799</v>
      </c>
      <c r="E37" s="23">
        <v>150000</v>
      </c>
    </row>
    <row r="38" spans="1:5" ht="30" customHeight="1" x14ac:dyDescent="0.35">
      <c r="A38" s="19" t="s">
        <v>764</v>
      </c>
      <c r="B38" s="21" t="s">
        <v>765</v>
      </c>
      <c r="C38" s="21" t="s">
        <v>800</v>
      </c>
      <c r="D38" s="22" t="s">
        <v>801</v>
      </c>
      <c r="E38" s="23">
        <v>38865.589999999997</v>
      </c>
    </row>
    <row r="39" spans="1:5" ht="30" customHeight="1" x14ac:dyDescent="0.35">
      <c r="A39" s="19" t="s">
        <v>764</v>
      </c>
      <c r="B39" s="21" t="s">
        <v>765</v>
      </c>
      <c r="C39" s="21" t="s">
        <v>802</v>
      </c>
      <c r="D39" s="22" t="s">
        <v>803</v>
      </c>
      <c r="E39" s="23">
        <v>150000</v>
      </c>
    </row>
    <row r="40" spans="1:5" ht="30" customHeight="1" x14ac:dyDescent="0.35">
      <c r="A40" s="19" t="s">
        <v>764</v>
      </c>
      <c r="B40" s="21" t="s">
        <v>765</v>
      </c>
      <c r="C40" s="21" t="s">
        <v>804</v>
      </c>
      <c r="D40" s="22" t="s">
        <v>805</v>
      </c>
      <c r="E40" s="23">
        <v>149835.56</v>
      </c>
    </row>
    <row r="41" spans="1:5" ht="30" customHeight="1" x14ac:dyDescent="0.35">
      <c r="A41" s="19" t="s">
        <v>764</v>
      </c>
      <c r="B41" s="21" t="s">
        <v>765</v>
      </c>
      <c r="C41" s="21" t="s">
        <v>806</v>
      </c>
      <c r="D41" s="22" t="s">
        <v>807</v>
      </c>
      <c r="E41" s="23">
        <v>135000</v>
      </c>
    </row>
    <row r="42" spans="1:5" ht="30" customHeight="1" x14ac:dyDescent="0.35">
      <c r="A42" s="19" t="s">
        <v>764</v>
      </c>
      <c r="B42" s="21" t="s">
        <v>765</v>
      </c>
      <c r="C42" s="21" t="s">
        <v>808</v>
      </c>
      <c r="D42" s="22" t="s">
        <v>809</v>
      </c>
      <c r="E42" s="23">
        <v>150000</v>
      </c>
    </row>
    <row r="43" spans="1:5" ht="30" customHeight="1" x14ac:dyDescent="0.35">
      <c r="A43" s="19" t="s">
        <v>764</v>
      </c>
      <c r="B43" s="21" t="s">
        <v>765</v>
      </c>
      <c r="C43" s="21" t="s">
        <v>810</v>
      </c>
      <c r="D43" s="22" t="s">
        <v>811</v>
      </c>
      <c r="E43" s="23">
        <v>147000</v>
      </c>
    </row>
    <row r="44" spans="1:5" ht="46.5" customHeight="1" x14ac:dyDescent="0.35">
      <c r="A44" s="19" t="s">
        <v>764</v>
      </c>
      <c r="B44" s="21" t="s">
        <v>765</v>
      </c>
      <c r="C44" s="21" t="s">
        <v>812</v>
      </c>
      <c r="D44" s="22" t="s">
        <v>813</v>
      </c>
      <c r="E44" s="23">
        <v>148500</v>
      </c>
    </row>
    <row r="45" spans="1:5" ht="30" customHeight="1" x14ac:dyDescent="0.35">
      <c r="A45" s="19" t="s">
        <v>764</v>
      </c>
      <c r="B45" s="21" t="s">
        <v>765</v>
      </c>
      <c r="C45" s="21" t="s">
        <v>814</v>
      </c>
      <c r="D45" s="22" t="s">
        <v>815</v>
      </c>
      <c r="E45" s="23">
        <v>150000</v>
      </c>
    </row>
    <row r="46" spans="1:5" ht="30" customHeight="1" x14ac:dyDescent="0.35">
      <c r="A46" s="19" t="s">
        <v>764</v>
      </c>
      <c r="B46" s="21" t="s">
        <v>765</v>
      </c>
      <c r="C46" s="21" t="s">
        <v>816</v>
      </c>
      <c r="D46" s="22" t="s">
        <v>817</v>
      </c>
      <c r="E46" s="23">
        <v>150000</v>
      </c>
    </row>
    <row r="47" spans="1:5" ht="30" customHeight="1" x14ac:dyDescent="0.35">
      <c r="A47" s="19" t="s">
        <v>764</v>
      </c>
      <c r="B47" s="21" t="s">
        <v>765</v>
      </c>
      <c r="C47" s="21" t="s">
        <v>818</v>
      </c>
      <c r="D47" s="22" t="s">
        <v>819</v>
      </c>
      <c r="E47" s="23">
        <v>150000</v>
      </c>
    </row>
    <row r="48" spans="1:5" ht="30" customHeight="1" x14ac:dyDescent="0.35">
      <c r="A48" s="19" t="s">
        <v>764</v>
      </c>
      <c r="B48" s="21" t="s">
        <v>765</v>
      </c>
      <c r="C48" s="21" t="s">
        <v>820</v>
      </c>
      <c r="D48" s="22" t="s">
        <v>821</v>
      </c>
      <c r="E48" s="23">
        <v>100000</v>
      </c>
    </row>
    <row r="49" spans="1:5" ht="30" customHeight="1" x14ac:dyDescent="0.35">
      <c r="A49" s="19" t="s">
        <v>764</v>
      </c>
      <c r="B49" s="21" t="s">
        <v>765</v>
      </c>
      <c r="C49" s="21" t="s">
        <v>822</v>
      </c>
      <c r="D49" s="22" t="s">
        <v>823</v>
      </c>
      <c r="E49" s="23">
        <v>147000</v>
      </c>
    </row>
    <row r="50" spans="1:5" ht="39" customHeight="1" x14ac:dyDescent="0.35">
      <c r="A50" s="19" t="s">
        <v>764</v>
      </c>
      <c r="B50" s="21" t="s">
        <v>765</v>
      </c>
      <c r="C50" s="21" t="s">
        <v>824</v>
      </c>
      <c r="D50" s="22" t="s">
        <v>825</v>
      </c>
      <c r="E50" s="23">
        <v>150000</v>
      </c>
    </row>
    <row r="51" spans="1:5" ht="39.75" customHeight="1" x14ac:dyDescent="0.35">
      <c r="A51" s="19" t="s">
        <v>764</v>
      </c>
      <c r="B51" s="21" t="s">
        <v>765</v>
      </c>
      <c r="C51" s="21" t="s">
        <v>826</v>
      </c>
      <c r="D51" s="22" t="s">
        <v>827</v>
      </c>
      <c r="E51" s="23">
        <v>133400.91</v>
      </c>
    </row>
    <row r="52" spans="1:5" ht="30" customHeight="1" x14ac:dyDescent="0.35">
      <c r="A52" s="19" t="s">
        <v>764</v>
      </c>
      <c r="B52" s="21" t="s">
        <v>765</v>
      </c>
      <c r="C52" s="21" t="s">
        <v>828</v>
      </c>
      <c r="D52" s="22" t="s">
        <v>829</v>
      </c>
      <c r="E52" s="23">
        <v>150000</v>
      </c>
    </row>
    <row r="53" spans="1:5" ht="40.5" customHeight="1" x14ac:dyDescent="0.35">
      <c r="A53" s="19" t="s">
        <v>764</v>
      </c>
      <c r="B53" s="21" t="s">
        <v>765</v>
      </c>
      <c r="C53" s="21" t="s">
        <v>830</v>
      </c>
      <c r="D53" s="22" t="s">
        <v>831</v>
      </c>
      <c r="E53" s="23">
        <v>145000</v>
      </c>
    </row>
    <row r="54" spans="1:5" ht="30" customHeight="1" x14ac:dyDescent="0.35">
      <c r="A54" s="19" t="s">
        <v>764</v>
      </c>
      <c r="B54" s="21" t="s">
        <v>765</v>
      </c>
      <c r="C54" s="21" t="s">
        <v>832</v>
      </c>
      <c r="D54" s="22" t="s">
        <v>833</v>
      </c>
      <c r="E54" s="23">
        <v>150000</v>
      </c>
    </row>
    <row r="55" spans="1:5" ht="30" customHeight="1" x14ac:dyDescent="0.35">
      <c r="A55" s="19" t="s">
        <v>764</v>
      </c>
      <c r="B55" s="21" t="s">
        <v>765</v>
      </c>
      <c r="C55" s="21" t="s">
        <v>834</v>
      </c>
      <c r="D55" s="22" t="s">
        <v>835</v>
      </c>
      <c r="E55" s="23">
        <v>147868.84</v>
      </c>
    </row>
    <row r="56" spans="1:5" ht="30" customHeight="1" x14ac:dyDescent="0.35">
      <c r="A56" s="19" t="s">
        <v>764</v>
      </c>
      <c r="B56" s="21" t="s">
        <v>765</v>
      </c>
      <c r="C56" s="21" t="s">
        <v>836</v>
      </c>
      <c r="D56" s="22" t="s">
        <v>837</v>
      </c>
      <c r="E56" s="23">
        <v>450000</v>
      </c>
    </row>
    <row r="57" spans="1:5" ht="42" customHeight="1" x14ac:dyDescent="0.35">
      <c r="A57" s="19" t="s">
        <v>764</v>
      </c>
      <c r="B57" s="21" t="s">
        <v>765</v>
      </c>
      <c r="C57" s="21" t="s">
        <v>838</v>
      </c>
      <c r="D57" s="22" t="s">
        <v>839</v>
      </c>
      <c r="E57" s="23">
        <v>100000</v>
      </c>
    </row>
    <row r="58" spans="1:5" ht="30" customHeight="1" x14ac:dyDescent="0.35">
      <c r="A58" s="19" t="s">
        <v>764</v>
      </c>
      <c r="B58" s="21" t="s">
        <v>765</v>
      </c>
      <c r="C58" s="21" t="s">
        <v>840</v>
      </c>
      <c r="D58" s="22" t="s">
        <v>841</v>
      </c>
      <c r="E58" s="23">
        <v>89460</v>
      </c>
    </row>
    <row r="59" spans="1:5" ht="42" customHeight="1" x14ac:dyDescent="0.35">
      <c r="A59" s="19" t="s">
        <v>764</v>
      </c>
      <c r="B59" s="21" t="s">
        <v>765</v>
      </c>
      <c r="C59" s="21" t="s">
        <v>842</v>
      </c>
      <c r="D59" s="22" t="s">
        <v>843</v>
      </c>
      <c r="E59" s="23">
        <v>100000</v>
      </c>
    </row>
    <row r="60" spans="1:5" ht="44.25" customHeight="1" x14ac:dyDescent="0.35">
      <c r="A60" s="19" t="s">
        <v>764</v>
      </c>
      <c r="B60" s="21" t="s">
        <v>765</v>
      </c>
      <c r="C60" s="21" t="s">
        <v>844</v>
      </c>
      <c r="D60" s="22" t="s">
        <v>845</v>
      </c>
      <c r="E60" s="23">
        <v>100000</v>
      </c>
    </row>
    <row r="61" spans="1:5" ht="48" customHeight="1" x14ac:dyDescent="0.35">
      <c r="A61" s="19" t="s">
        <v>764</v>
      </c>
      <c r="B61" s="21" t="s">
        <v>765</v>
      </c>
      <c r="C61" s="21" t="s">
        <v>846</v>
      </c>
      <c r="D61" s="22" t="s">
        <v>847</v>
      </c>
      <c r="E61" s="23">
        <v>90497.74</v>
      </c>
    </row>
    <row r="62" spans="1:5" ht="59.25" customHeight="1" x14ac:dyDescent="0.35">
      <c r="A62" s="19" t="s">
        <v>764</v>
      </c>
      <c r="B62" s="21" t="s">
        <v>765</v>
      </c>
      <c r="C62" s="21" t="s">
        <v>848</v>
      </c>
      <c r="D62" s="22" t="s">
        <v>849</v>
      </c>
      <c r="E62" s="23">
        <v>98500</v>
      </c>
    </row>
    <row r="63" spans="1:5" ht="43.5" customHeight="1" x14ac:dyDescent="0.35">
      <c r="A63" s="19" t="s">
        <v>764</v>
      </c>
      <c r="B63" s="21" t="s">
        <v>765</v>
      </c>
      <c r="C63" s="21" t="s">
        <v>850</v>
      </c>
      <c r="D63" s="22" t="s">
        <v>851</v>
      </c>
      <c r="E63" s="23">
        <v>100000</v>
      </c>
    </row>
    <row r="64" spans="1:5" ht="39" customHeight="1" x14ac:dyDescent="0.35">
      <c r="A64" s="19" t="s">
        <v>764</v>
      </c>
      <c r="B64" s="21" t="s">
        <v>765</v>
      </c>
      <c r="C64" s="21" t="s">
        <v>852</v>
      </c>
      <c r="D64" s="22" t="s">
        <v>853</v>
      </c>
      <c r="E64" s="23">
        <v>100000</v>
      </c>
    </row>
    <row r="65" spans="1:5" ht="30" customHeight="1" x14ac:dyDescent="0.35">
      <c r="A65" s="19" t="s">
        <v>764</v>
      </c>
      <c r="B65" s="21" t="s">
        <v>765</v>
      </c>
      <c r="C65" s="21" t="s">
        <v>854</v>
      </c>
      <c r="D65" s="22" t="s">
        <v>855</v>
      </c>
      <c r="E65" s="23">
        <v>100000</v>
      </c>
    </row>
    <row r="66" spans="1:5" ht="42.75" customHeight="1" x14ac:dyDescent="0.35">
      <c r="A66" s="19" t="s">
        <v>764</v>
      </c>
      <c r="B66" s="21" t="s">
        <v>765</v>
      </c>
      <c r="C66" s="21" t="s">
        <v>856</v>
      </c>
      <c r="D66" s="22" t="s">
        <v>857</v>
      </c>
      <c r="E66" s="23">
        <v>62800</v>
      </c>
    </row>
    <row r="67" spans="1:5" ht="30" customHeight="1" x14ac:dyDescent="0.35">
      <c r="A67" s="19" t="s">
        <v>764</v>
      </c>
      <c r="B67" s="21" t="s">
        <v>765</v>
      </c>
      <c r="C67" s="21" t="s">
        <v>858</v>
      </c>
      <c r="D67" s="22" t="s">
        <v>859</v>
      </c>
      <c r="E67" s="23">
        <v>100000</v>
      </c>
    </row>
    <row r="68" spans="1:5" ht="30" customHeight="1" x14ac:dyDescent="0.35">
      <c r="A68" s="19" t="s">
        <v>764</v>
      </c>
      <c r="B68" s="21" t="s">
        <v>765</v>
      </c>
      <c r="C68" s="21" t="s">
        <v>860</v>
      </c>
      <c r="D68" s="22" t="s">
        <v>861</v>
      </c>
      <c r="E68" s="23">
        <v>100000</v>
      </c>
    </row>
    <row r="69" spans="1:5" ht="30" customHeight="1" x14ac:dyDescent="0.35">
      <c r="A69" s="19" t="s">
        <v>764</v>
      </c>
      <c r="B69" s="21" t="s">
        <v>765</v>
      </c>
      <c r="C69" s="21" t="s">
        <v>862</v>
      </c>
      <c r="D69" s="22" t="s">
        <v>863</v>
      </c>
      <c r="E69" s="23">
        <v>100000</v>
      </c>
    </row>
    <row r="70" spans="1:5" ht="30" customHeight="1" x14ac:dyDescent="0.35">
      <c r="A70" s="19" t="s">
        <v>764</v>
      </c>
      <c r="B70" s="21" t="s">
        <v>765</v>
      </c>
      <c r="C70" s="21" t="s">
        <v>864</v>
      </c>
      <c r="D70" s="22" t="s">
        <v>865</v>
      </c>
      <c r="E70" s="23">
        <v>100000</v>
      </c>
    </row>
    <row r="71" spans="1:5" ht="30" customHeight="1" x14ac:dyDescent="0.35">
      <c r="A71" s="19" t="s">
        <v>764</v>
      </c>
      <c r="B71" s="21" t="s">
        <v>765</v>
      </c>
      <c r="C71" s="21" t="s">
        <v>866</v>
      </c>
      <c r="D71" s="22" t="s">
        <v>867</v>
      </c>
      <c r="E71" s="23">
        <v>100000</v>
      </c>
    </row>
    <row r="72" spans="1:5" ht="45.75" customHeight="1" x14ac:dyDescent="0.35">
      <c r="A72" s="19" t="s">
        <v>764</v>
      </c>
      <c r="B72" s="21" t="s">
        <v>765</v>
      </c>
      <c r="C72" s="21" t="s">
        <v>868</v>
      </c>
      <c r="D72" s="22" t="s">
        <v>869</v>
      </c>
      <c r="E72" s="23">
        <v>80000</v>
      </c>
    </row>
    <row r="73" spans="1:5" ht="39" customHeight="1" x14ac:dyDescent="0.35">
      <c r="A73" s="19" t="s">
        <v>764</v>
      </c>
      <c r="B73" s="21" t="s">
        <v>765</v>
      </c>
      <c r="C73" s="21" t="s">
        <v>870</v>
      </c>
      <c r="D73" s="22" t="s">
        <v>871</v>
      </c>
      <c r="E73" s="23">
        <v>69000</v>
      </c>
    </row>
    <row r="74" spans="1:5" ht="60.75" customHeight="1" x14ac:dyDescent="0.35">
      <c r="A74" s="19" t="s">
        <v>764</v>
      </c>
      <c r="B74" s="21" t="s">
        <v>765</v>
      </c>
      <c r="C74" s="21" t="s">
        <v>872</v>
      </c>
      <c r="D74" s="22" t="s">
        <v>873</v>
      </c>
      <c r="E74" s="23">
        <v>100000</v>
      </c>
    </row>
    <row r="75" spans="1:5" ht="30" customHeight="1" x14ac:dyDescent="0.35">
      <c r="A75" s="19" t="s">
        <v>764</v>
      </c>
      <c r="B75" s="21" t="s">
        <v>765</v>
      </c>
      <c r="C75" s="21" t="s">
        <v>874</v>
      </c>
      <c r="D75" s="22" t="s">
        <v>875</v>
      </c>
      <c r="E75" s="23">
        <v>100000</v>
      </c>
    </row>
    <row r="76" spans="1:5" ht="62.25" customHeight="1" x14ac:dyDescent="0.35">
      <c r="A76" s="19" t="s">
        <v>764</v>
      </c>
      <c r="B76" s="21" t="s">
        <v>765</v>
      </c>
      <c r="C76" s="21" t="s">
        <v>876</v>
      </c>
      <c r="D76" s="22" t="s">
        <v>877</v>
      </c>
      <c r="E76" s="23">
        <v>100000</v>
      </c>
    </row>
    <row r="77" spans="1:5" ht="30" customHeight="1" x14ac:dyDescent="0.35">
      <c r="A77" s="19" t="s">
        <v>764</v>
      </c>
      <c r="B77" s="21" t="s">
        <v>765</v>
      </c>
      <c r="C77" s="21" t="s">
        <v>878</v>
      </c>
      <c r="D77" s="22" t="s">
        <v>19</v>
      </c>
      <c r="E77" s="23">
        <v>95000</v>
      </c>
    </row>
    <row r="78" spans="1:5" ht="35.25" customHeight="1" x14ac:dyDescent="0.35">
      <c r="A78" s="19" t="s">
        <v>764</v>
      </c>
      <c r="B78" s="21" t="s">
        <v>765</v>
      </c>
      <c r="C78" s="21" t="s">
        <v>879</v>
      </c>
      <c r="D78" s="22" t="s">
        <v>880</v>
      </c>
      <c r="E78" s="23">
        <v>95000</v>
      </c>
    </row>
    <row r="79" spans="1:5" ht="30" customHeight="1" x14ac:dyDescent="0.35">
      <c r="A79" s="19" t="s">
        <v>764</v>
      </c>
      <c r="B79" s="21" t="s">
        <v>765</v>
      </c>
      <c r="C79" s="21" t="s">
        <v>881</v>
      </c>
      <c r="D79" s="22" t="s">
        <v>882</v>
      </c>
      <c r="E79" s="23">
        <v>100000</v>
      </c>
    </row>
    <row r="80" spans="1:5" ht="30" customHeight="1" x14ac:dyDescent="0.35">
      <c r="A80" s="19" t="s">
        <v>764</v>
      </c>
      <c r="B80" s="21" t="s">
        <v>765</v>
      </c>
      <c r="C80" s="21" t="s">
        <v>883</v>
      </c>
      <c r="D80" s="22" t="s">
        <v>884</v>
      </c>
      <c r="E80" s="23">
        <v>100000</v>
      </c>
    </row>
    <row r="81" spans="1:5" ht="30" customHeight="1" x14ac:dyDescent="0.35">
      <c r="A81" s="19" t="s">
        <v>764</v>
      </c>
      <c r="B81" s="21" t="s">
        <v>765</v>
      </c>
      <c r="C81" s="21" t="s">
        <v>885</v>
      </c>
      <c r="D81" s="22" t="s">
        <v>886</v>
      </c>
      <c r="E81" s="23">
        <v>100000</v>
      </c>
    </row>
    <row r="82" spans="1:5" ht="45" customHeight="1" x14ac:dyDescent="0.35">
      <c r="A82" s="19" t="s">
        <v>764</v>
      </c>
      <c r="B82" s="21" t="s">
        <v>765</v>
      </c>
      <c r="C82" s="21" t="s">
        <v>887</v>
      </c>
      <c r="D82" s="22" t="s">
        <v>888</v>
      </c>
      <c r="E82" s="23">
        <v>100000</v>
      </c>
    </row>
    <row r="83" spans="1:5" ht="43.5" customHeight="1" x14ac:dyDescent="0.35">
      <c r="A83" s="19" t="s">
        <v>764</v>
      </c>
      <c r="B83" s="21" t="s">
        <v>765</v>
      </c>
      <c r="C83" s="21" t="s">
        <v>889</v>
      </c>
      <c r="D83" s="22" t="s">
        <v>890</v>
      </c>
      <c r="E83" s="23">
        <v>99995</v>
      </c>
    </row>
    <row r="84" spans="1:5" ht="30" customHeight="1" x14ac:dyDescent="0.35">
      <c r="A84" s="19" t="s">
        <v>764</v>
      </c>
      <c r="B84" s="21" t="s">
        <v>765</v>
      </c>
      <c r="C84" s="21" t="s">
        <v>891</v>
      </c>
      <c r="D84" s="22" t="s">
        <v>892</v>
      </c>
      <c r="E84" s="23">
        <v>100000</v>
      </c>
    </row>
    <row r="85" spans="1:5" ht="54" customHeight="1" x14ac:dyDescent="0.35">
      <c r="A85" s="19" t="s">
        <v>764</v>
      </c>
      <c r="B85" s="21" t="s">
        <v>765</v>
      </c>
      <c r="C85" s="21" t="s">
        <v>893</v>
      </c>
      <c r="D85" s="22" t="s">
        <v>894</v>
      </c>
      <c r="E85" s="23">
        <v>100000</v>
      </c>
    </row>
    <row r="86" spans="1:5" ht="42" customHeight="1" x14ac:dyDescent="0.35">
      <c r="A86" s="19" t="s">
        <v>764</v>
      </c>
      <c r="B86" s="21" t="s">
        <v>765</v>
      </c>
      <c r="C86" s="21" t="s">
        <v>895</v>
      </c>
      <c r="D86" s="22" t="s">
        <v>896</v>
      </c>
      <c r="E86" s="23">
        <v>98960.79</v>
      </c>
    </row>
    <row r="87" spans="1:5" ht="30" customHeight="1" x14ac:dyDescent="0.35">
      <c r="A87" s="19" t="s">
        <v>764</v>
      </c>
      <c r="B87" s="21" t="s">
        <v>765</v>
      </c>
      <c r="C87" s="21" t="s">
        <v>897</v>
      </c>
      <c r="D87" s="22" t="s">
        <v>898</v>
      </c>
      <c r="E87" s="23">
        <v>100000</v>
      </c>
    </row>
    <row r="88" spans="1:5" ht="42" customHeight="1" x14ac:dyDescent="0.35">
      <c r="A88" s="19" t="s">
        <v>764</v>
      </c>
      <c r="B88" s="21" t="s">
        <v>765</v>
      </c>
      <c r="C88" s="21" t="s">
        <v>899</v>
      </c>
      <c r="D88" s="22" t="s">
        <v>900</v>
      </c>
      <c r="E88" s="23">
        <v>99996.7</v>
      </c>
    </row>
    <row r="89" spans="1:5" ht="51.75" customHeight="1" x14ac:dyDescent="0.35">
      <c r="A89" s="19" t="s">
        <v>764</v>
      </c>
      <c r="B89" s="21" t="s">
        <v>765</v>
      </c>
      <c r="C89" s="21" t="s">
        <v>901</v>
      </c>
      <c r="D89" s="22" t="s">
        <v>902</v>
      </c>
      <c r="E89" s="23">
        <v>100000</v>
      </c>
    </row>
    <row r="90" spans="1:5" ht="35.25" customHeight="1" x14ac:dyDescent="0.35">
      <c r="A90" s="19" t="s">
        <v>764</v>
      </c>
      <c r="B90" s="21" t="s">
        <v>765</v>
      </c>
      <c r="C90" s="21" t="s">
        <v>903</v>
      </c>
      <c r="D90" s="22" t="s">
        <v>904</v>
      </c>
      <c r="E90" s="23">
        <v>56000</v>
      </c>
    </row>
    <row r="91" spans="1:5" ht="54" customHeight="1" x14ac:dyDescent="0.35">
      <c r="A91" s="19" t="s">
        <v>764</v>
      </c>
      <c r="B91" s="21" t="s">
        <v>765</v>
      </c>
      <c r="C91" s="21" t="s">
        <v>905</v>
      </c>
      <c r="D91" s="22" t="s">
        <v>906</v>
      </c>
      <c r="E91" s="23">
        <v>80500</v>
      </c>
    </row>
    <row r="92" spans="1:5" ht="30" customHeight="1" x14ac:dyDescent="0.35">
      <c r="A92" s="19" t="s">
        <v>764</v>
      </c>
      <c r="B92" s="21" t="s">
        <v>765</v>
      </c>
      <c r="C92" s="21" t="s">
        <v>907</v>
      </c>
      <c r="D92" s="22" t="s">
        <v>908</v>
      </c>
      <c r="E92" s="23">
        <v>82641.66</v>
      </c>
    </row>
    <row r="93" spans="1:5" ht="30" customHeight="1" x14ac:dyDescent="0.35">
      <c r="A93" s="19" t="s">
        <v>764</v>
      </c>
      <c r="B93" s="21" t="s">
        <v>765</v>
      </c>
      <c r="C93" s="21" t="s">
        <v>909</v>
      </c>
      <c r="D93" s="22" t="s">
        <v>910</v>
      </c>
      <c r="E93" s="23">
        <v>84915</v>
      </c>
    </row>
    <row r="94" spans="1:5" ht="49.5" customHeight="1" x14ac:dyDescent="0.35">
      <c r="A94" s="19" t="s">
        <v>764</v>
      </c>
      <c r="B94" s="21" t="s">
        <v>765</v>
      </c>
      <c r="C94" s="21" t="s">
        <v>911</v>
      </c>
      <c r="D94" s="22" t="s">
        <v>912</v>
      </c>
      <c r="E94" s="23">
        <v>100000</v>
      </c>
    </row>
    <row r="95" spans="1:5" ht="39.75" customHeight="1" x14ac:dyDescent="0.35">
      <c r="A95" s="19" t="s">
        <v>764</v>
      </c>
      <c r="B95" s="21" t="s">
        <v>765</v>
      </c>
      <c r="C95" s="21" t="s">
        <v>913</v>
      </c>
      <c r="D95" s="22" t="s">
        <v>914</v>
      </c>
      <c r="E95" s="23">
        <v>100000</v>
      </c>
    </row>
    <row r="96" spans="1:5" ht="61.5" customHeight="1" x14ac:dyDescent="0.35">
      <c r="A96" s="19" t="s">
        <v>764</v>
      </c>
      <c r="B96" s="21" t="s">
        <v>765</v>
      </c>
      <c r="C96" s="21" t="s">
        <v>915</v>
      </c>
      <c r="D96" s="22" t="s">
        <v>916</v>
      </c>
      <c r="E96" s="23">
        <v>99000</v>
      </c>
    </row>
    <row r="97" spans="1:5" ht="42" customHeight="1" x14ac:dyDescent="0.35">
      <c r="A97" s="19" t="s">
        <v>764</v>
      </c>
      <c r="B97" s="21" t="s">
        <v>765</v>
      </c>
      <c r="C97" s="21" t="s">
        <v>917</v>
      </c>
      <c r="D97" s="22" t="s">
        <v>918</v>
      </c>
      <c r="E97" s="23">
        <v>64099.5</v>
      </c>
    </row>
    <row r="98" spans="1:5" ht="52.5" customHeight="1" x14ac:dyDescent="0.35">
      <c r="A98" s="19" t="s">
        <v>764</v>
      </c>
      <c r="B98" s="21" t="s">
        <v>765</v>
      </c>
      <c r="C98" s="21" t="s">
        <v>919</v>
      </c>
      <c r="D98" s="22" t="s">
        <v>920</v>
      </c>
      <c r="E98" s="23">
        <v>100000</v>
      </c>
    </row>
    <row r="99" spans="1:5" ht="35.25" customHeight="1" x14ac:dyDescent="0.35">
      <c r="A99" s="19" t="s">
        <v>764</v>
      </c>
      <c r="B99" s="21" t="s">
        <v>765</v>
      </c>
      <c r="C99" s="21" t="s">
        <v>921</v>
      </c>
      <c r="D99" s="22" t="s">
        <v>922</v>
      </c>
      <c r="E99" s="23">
        <v>83003.95</v>
      </c>
    </row>
    <row r="100" spans="1:5" ht="37.5" customHeight="1" x14ac:dyDescent="0.35">
      <c r="A100" s="19" t="s">
        <v>764</v>
      </c>
      <c r="B100" s="21" t="s">
        <v>765</v>
      </c>
      <c r="C100" s="21" t="s">
        <v>923</v>
      </c>
      <c r="D100" s="22" t="s">
        <v>924</v>
      </c>
      <c r="E100" s="23">
        <v>94882.54</v>
      </c>
    </row>
    <row r="101" spans="1:5" ht="93" customHeight="1" x14ac:dyDescent="0.35">
      <c r="A101" s="19" t="s">
        <v>764</v>
      </c>
      <c r="B101" s="21" t="s">
        <v>765</v>
      </c>
      <c r="C101" s="21" t="s">
        <v>925</v>
      </c>
      <c r="D101" s="22" t="s">
        <v>926</v>
      </c>
      <c r="E101" s="23">
        <v>99800</v>
      </c>
    </row>
    <row r="102" spans="1:5" ht="57.75" customHeight="1" x14ac:dyDescent="0.35">
      <c r="A102" s="19" t="s">
        <v>764</v>
      </c>
      <c r="B102" s="21" t="s">
        <v>765</v>
      </c>
      <c r="C102" s="21" t="s">
        <v>927</v>
      </c>
      <c r="D102" s="22" t="s">
        <v>928</v>
      </c>
      <c r="E102" s="23">
        <v>100000</v>
      </c>
    </row>
    <row r="103" spans="1:5" ht="47.25" customHeight="1" x14ac:dyDescent="0.35">
      <c r="A103" s="19" t="s">
        <v>764</v>
      </c>
      <c r="B103" s="21" t="s">
        <v>765</v>
      </c>
      <c r="C103" s="21" t="s">
        <v>929</v>
      </c>
      <c r="D103" s="22" t="s">
        <v>930</v>
      </c>
      <c r="E103" s="23">
        <v>99959.21</v>
      </c>
    </row>
    <row r="104" spans="1:5" ht="30" customHeight="1" x14ac:dyDescent="0.35">
      <c r="A104" s="19" t="s">
        <v>764</v>
      </c>
      <c r="B104" s="21" t="s">
        <v>765</v>
      </c>
      <c r="C104" s="21" t="s">
        <v>931</v>
      </c>
      <c r="D104" s="22" t="s">
        <v>932</v>
      </c>
      <c r="E104" s="23">
        <v>89000</v>
      </c>
    </row>
    <row r="105" spans="1:5" ht="30" customHeight="1" x14ac:dyDescent="0.35">
      <c r="A105" s="19" t="s">
        <v>764</v>
      </c>
      <c r="B105" s="21" t="s">
        <v>765</v>
      </c>
      <c r="C105" s="21" t="s">
        <v>933</v>
      </c>
      <c r="D105" s="22" t="s">
        <v>934</v>
      </c>
      <c r="E105" s="23">
        <v>100000</v>
      </c>
    </row>
    <row r="106" spans="1:5" ht="64.5" customHeight="1" x14ac:dyDescent="0.35">
      <c r="A106" s="19" t="s">
        <v>764</v>
      </c>
      <c r="B106" s="21" t="s">
        <v>765</v>
      </c>
      <c r="C106" s="21" t="s">
        <v>935</v>
      </c>
      <c r="D106" s="22" t="s">
        <v>936</v>
      </c>
      <c r="E106" s="23">
        <v>86500</v>
      </c>
    </row>
    <row r="107" spans="1:5" ht="39" customHeight="1" x14ac:dyDescent="0.35">
      <c r="A107" s="19" t="s">
        <v>764</v>
      </c>
      <c r="B107" s="21" t="s">
        <v>765</v>
      </c>
      <c r="C107" s="21" t="s">
        <v>937</v>
      </c>
      <c r="D107" s="22" t="s">
        <v>938</v>
      </c>
      <c r="E107" s="23">
        <v>88000</v>
      </c>
    </row>
    <row r="108" spans="1:5" ht="39.75" customHeight="1" x14ac:dyDescent="0.35">
      <c r="A108" s="19" t="s">
        <v>764</v>
      </c>
      <c r="B108" s="21" t="s">
        <v>765</v>
      </c>
      <c r="C108" s="21" t="s">
        <v>939</v>
      </c>
      <c r="D108" s="22" t="s">
        <v>940</v>
      </c>
      <c r="E108" s="23">
        <v>89500</v>
      </c>
    </row>
    <row r="109" spans="1:5" ht="30" customHeight="1" x14ac:dyDescent="0.35">
      <c r="A109" s="19" t="s">
        <v>764</v>
      </c>
      <c r="B109" s="21" t="s">
        <v>765</v>
      </c>
      <c r="C109" s="21" t="s">
        <v>941</v>
      </c>
      <c r="D109" s="22" t="s">
        <v>942</v>
      </c>
      <c r="E109" s="23">
        <v>100000</v>
      </c>
    </row>
    <row r="110" spans="1:5" ht="30" customHeight="1" x14ac:dyDescent="0.35">
      <c r="A110" s="19" t="s">
        <v>764</v>
      </c>
      <c r="B110" s="21" t="s">
        <v>765</v>
      </c>
      <c r="C110" s="21" t="s">
        <v>943</v>
      </c>
      <c r="D110" s="22" t="s">
        <v>944</v>
      </c>
      <c r="E110" s="23">
        <v>100000</v>
      </c>
    </row>
    <row r="111" spans="1:5" ht="30" customHeight="1" x14ac:dyDescent="0.35">
      <c r="A111" s="19" t="s">
        <v>764</v>
      </c>
      <c r="B111" s="21" t="s">
        <v>765</v>
      </c>
      <c r="C111" s="21" t="s">
        <v>945</v>
      </c>
      <c r="D111" s="22" t="s">
        <v>946</v>
      </c>
      <c r="E111" s="23">
        <v>84000</v>
      </c>
    </row>
    <row r="112" spans="1:5" ht="36" customHeight="1" x14ac:dyDescent="0.35">
      <c r="A112" s="19" t="s">
        <v>764</v>
      </c>
      <c r="B112" s="21" t="s">
        <v>765</v>
      </c>
      <c r="C112" s="21" t="s">
        <v>947</v>
      </c>
      <c r="D112" s="22" t="s">
        <v>948</v>
      </c>
      <c r="E112" s="23">
        <v>87465.12</v>
      </c>
    </row>
    <row r="113" spans="1:5" ht="45" customHeight="1" x14ac:dyDescent="0.35">
      <c r="A113" s="19" t="s">
        <v>764</v>
      </c>
      <c r="B113" s="21" t="s">
        <v>765</v>
      </c>
      <c r="C113" s="21" t="s">
        <v>949</v>
      </c>
      <c r="D113" s="22" t="s">
        <v>950</v>
      </c>
      <c r="E113" s="23">
        <v>100000</v>
      </c>
    </row>
    <row r="114" spans="1:5" ht="53.25" customHeight="1" x14ac:dyDescent="0.35">
      <c r="A114" s="19" t="s">
        <v>764</v>
      </c>
      <c r="B114" s="21" t="s">
        <v>765</v>
      </c>
      <c r="C114" s="21" t="s">
        <v>951</v>
      </c>
      <c r="D114" s="22" t="s">
        <v>952</v>
      </c>
      <c r="E114" s="23">
        <v>89900</v>
      </c>
    </row>
    <row r="115" spans="1:5" ht="59.25" customHeight="1" x14ac:dyDescent="0.35">
      <c r="A115" s="19" t="s">
        <v>764</v>
      </c>
      <c r="B115" s="21" t="s">
        <v>765</v>
      </c>
      <c r="C115" s="21" t="s">
        <v>953</v>
      </c>
      <c r="D115" s="22" t="s">
        <v>954</v>
      </c>
      <c r="E115" s="23">
        <v>98547.36</v>
      </c>
    </row>
    <row r="116" spans="1:5" ht="30" customHeight="1" x14ac:dyDescent="0.35">
      <c r="A116" s="19" t="s">
        <v>764</v>
      </c>
      <c r="B116" s="21" t="s">
        <v>765</v>
      </c>
      <c r="C116" s="21" t="s">
        <v>955</v>
      </c>
      <c r="D116" s="22" t="s">
        <v>956</v>
      </c>
      <c r="E116" s="23">
        <v>100000</v>
      </c>
    </row>
    <row r="117" spans="1:5" ht="30" customHeight="1" x14ac:dyDescent="0.35">
      <c r="A117" s="19" t="s">
        <v>764</v>
      </c>
      <c r="B117" s="21" t="s">
        <v>765</v>
      </c>
      <c r="C117" s="21" t="s">
        <v>957</v>
      </c>
      <c r="D117" s="22" t="s">
        <v>958</v>
      </c>
      <c r="E117" s="23">
        <v>99807.79</v>
      </c>
    </row>
    <row r="118" spans="1:5" ht="47.25" customHeight="1" x14ac:dyDescent="0.35">
      <c r="A118" s="19" t="s">
        <v>764</v>
      </c>
      <c r="B118" s="21" t="s">
        <v>765</v>
      </c>
      <c r="C118" s="21" t="s">
        <v>959</v>
      </c>
      <c r="D118" s="22" t="s">
        <v>960</v>
      </c>
      <c r="E118" s="23">
        <v>89914.35</v>
      </c>
    </row>
    <row r="119" spans="1:5" ht="57" customHeight="1" x14ac:dyDescent="0.35">
      <c r="A119" s="19" t="s">
        <v>764</v>
      </c>
      <c r="B119" s="21" t="s">
        <v>765</v>
      </c>
      <c r="C119" s="21" t="s">
        <v>961</v>
      </c>
      <c r="D119" s="22" t="s">
        <v>962</v>
      </c>
      <c r="E119" s="23">
        <v>99618.2</v>
      </c>
    </row>
    <row r="120" spans="1:5" ht="30" customHeight="1" x14ac:dyDescent="0.35">
      <c r="A120" s="19" t="s">
        <v>764</v>
      </c>
      <c r="B120" s="21" t="s">
        <v>765</v>
      </c>
      <c r="C120" s="21" t="s">
        <v>963</v>
      </c>
      <c r="D120" s="22" t="s">
        <v>964</v>
      </c>
      <c r="E120" s="23">
        <v>99848.42</v>
      </c>
    </row>
    <row r="121" spans="1:5" ht="30" customHeight="1" x14ac:dyDescent="0.35">
      <c r="A121" s="19" t="s">
        <v>764</v>
      </c>
      <c r="B121" s="21" t="s">
        <v>765</v>
      </c>
      <c r="C121" s="21" t="s">
        <v>965</v>
      </c>
      <c r="D121" s="22" t="s">
        <v>966</v>
      </c>
      <c r="E121" s="23">
        <v>99998.96</v>
      </c>
    </row>
    <row r="122" spans="1:5" ht="42" customHeight="1" x14ac:dyDescent="0.35">
      <c r="A122" s="19" t="s">
        <v>764</v>
      </c>
      <c r="B122" s="21" t="s">
        <v>765</v>
      </c>
      <c r="C122" s="21" t="s">
        <v>967</v>
      </c>
      <c r="D122" s="22" t="s">
        <v>968</v>
      </c>
      <c r="E122" s="23">
        <v>78219.600000000006</v>
      </c>
    </row>
    <row r="123" spans="1:5" ht="48.75" customHeight="1" x14ac:dyDescent="0.35">
      <c r="A123" s="19" t="s">
        <v>764</v>
      </c>
      <c r="B123" s="21" t="s">
        <v>765</v>
      </c>
      <c r="C123" s="21" t="s">
        <v>969</v>
      </c>
      <c r="D123" s="22" t="s">
        <v>970</v>
      </c>
      <c r="E123" s="23">
        <v>100000</v>
      </c>
    </row>
    <row r="124" spans="1:5" ht="63" customHeight="1" x14ac:dyDescent="0.35">
      <c r="A124" s="19" t="s">
        <v>764</v>
      </c>
      <c r="B124" s="21" t="s">
        <v>765</v>
      </c>
      <c r="C124" s="21" t="s">
        <v>971</v>
      </c>
      <c r="D124" s="22" t="s">
        <v>972</v>
      </c>
      <c r="E124" s="23">
        <v>99999.9</v>
      </c>
    </row>
    <row r="125" spans="1:5" ht="30" customHeight="1" x14ac:dyDescent="0.35">
      <c r="A125" s="19" t="s">
        <v>764</v>
      </c>
      <c r="B125" s="21" t="s">
        <v>765</v>
      </c>
      <c r="C125" s="21" t="s">
        <v>973</v>
      </c>
      <c r="D125" s="22" t="s">
        <v>974</v>
      </c>
      <c r="E125" s="23">
        <v>84000</v>
      </c>
    </row>
    <row r="126" spans="1:5" ht="48" customHeight="1" x14ac:dyDescent="0.35">
      <c r="A126" s="19" t="s">
        <v>764</v>
      </c>
      <c r="B126" s="21" t="s">
        <v>765</v>
      </c>
      <c r="C126" s="21" t="s">
        <v>975</v>
      </c>
      <c r="D126" s="22" t="s">
        <v>976</v>
      </c>
      <c r="E126" s="23">
        <v>100000</v>
      </c>
    </row>
    <row r="127" spans="1:5" ht="30" customHeight="1" x14ac:dyDescent="0.35">
      <c r="A127" s="19" t="s">
        <v>764</v>
      </c>
      <c r="B127" s="21" t="s">
        <v>765</v>
      </c>
      <c r="C127" s="21" t="s">
        <v>977</v>
      </c>
      <c r="D127" s="22" t="s">
        <v>978</v>
      </c>
      <c r="E127" s="23">
        <v>81650</v>
      </c>
    </row>
    <row r="128" spans="1:5" ht="30" customHeight="1" x14ac:dyDescent="0.35">
      <c r="A128" s="19" t="s">
        <v>764</v>
      </c>
      <c r="B128" s="21" t="s">
        <v>765</v>
      </c>
      <c r="C128" s="21" t="s">
        <v>979</v>
      </c>
      <c r="D128" s="22" t="s">
        <v>980</v>
      </c>
      <c r="E128" s="23">
        <v>100000</v>
      </c>
    </row>
    <row r="129" spans="1:5" ht="30" customHeight="1" x14ac:dyDescent="0.35">
      <c r="A129" s="19" t="s">
        <v>764</v>
      </c>
      <c r="B129" s="21" t="s">
        <v>765</v>
      </c>
      <c r="C129" s="21" t="s">
        <v>981</v>
      </c>
      <c r="D129" s="22" t="s">
        <v>982</v>
      </c>
      <c r="E129" s="23">
        <v>100000</v>
      </c>
    </row>
    <row r="130" spans="1:5" ht="30" customHeight="1" x14ac:dyDescent="0.35">
      <c r="A130" s="19" t="s">
        <v>764</v>
      </c>
      <c r="B130" s="21" t="s">
        <v>765</v>
      </c>
      <c r="C130" s="21" t="s">
        <v>983</v>
      </c>
      <c r="D130" s="22" t="s">
        <v>984</v>
      </c>
      <c r="E130" s="23">
        <v>100000</v>
      </c>
    </row>
    <row r="131" spans="1:5" ht="45.75" customHeight="1" x14ac:dyDescent="0.35">
      <c r="A131" s="19" t="s">
        <v>764</v>
      </c>
      <c r="B131" s="21" t="s">
        <v>765</v>
      </c>
      <c r="C131" s="21" t="s">
        <v>985</v>
      </c>
      <c r="D131" s="22" t="s">
        <v>986</v>
      </c>
      <c r="E131" s="23">
        <v>100000</v>
      </c>
    </row>
    <row r="132" spans="1:5" ht="56.25" customHeight="1" x14ac:dyDescent="0.35">
      <c r="A132" s="19" t="s">
        <v>764</v>
      </c>
      <c r="B132" s="21" t="s">
        <v>765</v>
      </c>
      <c r="C132" s="21" t="s">
        <v>987</v>
      </c>
      <c r="D132" s="22" t="s">
        <v>988</v>
      </c>
      <c r="E132" s="23">
        <v>100000</v>
      </c>
    </row>
    <row r="133" spans="1:5" ht="30" customHeight="1" x14ac:dyDescent="0.35">
      <c r="A133" s="19" t="s">
        <v>764</v>
      </c>
      <c r="B133" s="21" t="s">
        <v>765</v>
      </c>
      <c r="C133" s="21" t="s">
        <v>989</v>
      </c>
      <c r="D133" s="22" t="s">
        <v>990</v>
      </c>
      <c r="E133" s="23">
        <v>4000000</v>
      </c>
    </row>
    <row r="134" spans="1:5" ht="30" customHeight="1" x14ac:dyDescent="0.35">
      <c r="A134" s="19" t="s">
        <v>764</v>
      </c>
      <c r="B134" s="21" t="s">
        <v>765</v>
      </c>
      <c r="C134" s="21" t="s">
        <v>991</v>
      </c>
      <c r="D134" s="22" t="s">
        <v>992</v>
      </c>
      <c r="E134" s="23">
        <v>150000</v>
      </c>
    </row>
    <row r="135" spans="1:5" ht="30" customHeight="1" x14ac:dyDescent="0.35">
      <c r="A135" s="19" t="s">
        <v>764</v>
      </c>
      <c r="B135" s="21" t="s">
        <v>765</v>
      </c>
      <c r="C135" s="21" t="s">
        <v>993</v>
      </c>
      <c r="D135" s="22" t="s">
        <v>994</v>
      </c>
      <c r="E135" s="23">
        <v>103500</v>
      </c>
    </row>
    <row r="136" spans="1:5" ht="30" customHeight="1" x14ac:dyDescent="0.35">
      <c r="A136" s="19" t="s">
        <v>764</v>
      </c>
      <c r="B136" s="21" t="s">
        <v>765</v>
      </c>
      <c r="C136" s="21" t="s">
        <v>995</v>
      </c>
      <c r="D136" s="22" t="s">
        <v>996</v>
      </c>
      <c r="E136" s="23">
        <v>147000</v>
      </c>
    </row>
    <row r="137" spans="1:5" ht="30" customHeight="1" x14ac:dyDescent="0.35">
      <c r="A137" s="19" t="s">
        <v>764</v>
      </c>
      <c r="B137" s="21" t="s">
        <v>765</v>
      </c>
      <c r="C137" s="21" t="s">
        <v>997</v>
      </c>
      <c r="D137" s="22" t="s">
        <v>998</v>
      </c>
      <c r="E137" s="23">
        <v>140000</v>
      </c>
    </row>
    <row r="138" spans="1:5" ht="30" customHeight="1" x14ac:dyDescent="0.35">
      <c r="A138" s="19" t="s">
        <v>764</v>
      </c>
      <c r="B138" s="21" t="s">
        <v>765</v>
      </c>
      <c r="C138" s="21" t="s">
        <v>999</v>
      </c>
      <c r="D138" s="22" t="s">
        <v>1000</v>
      </c>
      <c r="E138" s="23">
        <v>120000</v>
      </c>
    </row>
    <row r="139" spans="1:5" ht="30" customHeight="1" x14ac:dyDescent="0.35">
      <c r="A139" s="19" t="s">
        <v>764</v>
      </c>
      <c r="B139" s="21" t="s">
        <v>765</v>
      </c>
      <c r="C139" s="21" t="s">
        <v>1001</v>
      </c>
      <c r="D139" s="22" t="s">
        <v>1002</v>
      </c>
      <c r="E139" s="23">
        <v>119000</v>
      </c>
    </row>
    <row r="140" spans="1:5" ht="30" customHeight="1" x14ac:dyDescent="0.35">
      <c r="A140" s="19" t="s">
        <v>764</v>
      </c>
      <c r="B140" s="21" t="s">
        <v>765</v>
      </c>
      <c r="C140" s="21" t="s">
        <v>1003</v>
      </c>
      <c r="D140" s="22" t="s">
        <v>1004</v>
      </c>
      <c r="E140" s="23">
        <v>150000</v>
      </c>
    </row>
    <row r="141" spans="1:5" ht="30" customHeight="1" x14ac:dyDescent="0.35">
      <c r="A141" s="19" t="s">
        <v>764</v>
      </c>
      <c r="B141" s="21" t="s">
        <v>765</v>
      </c>
      <c r="C141" s="21" t="s">
        <v>1005</v>
      </c>
      <c r="D141" s="22" t="s">
        <v>1006</v>
      </c>
      <c r="E141" s="23">
        <v>150000</v>
      </c>
    </row>
    <row r="142" spans="1:5" ht="30" customHeight="1" x14ac:dyDescent="0.35">
      <c r="A142" s="19" t="s">
        <v>764</v>
      </c>
      <c r="B142" s="21" t="s">
        <v>765</v>
      </c>
      <c r="C142" s="21" t="s">
        <v>1007</v>
      </c>
      <c r="D142" s="22" t="s">
        <v>1008</v>
      </c>
      <c r="E142" s="23">
        <v>150000</v>
      </c>
    </row>
    <row r="143" spans="1:5" ht="30" customHeight="1" x14ac:dyDescent="0.35">
      <c r="A143" s="19" t="s">
        <v>764</v>
      </c>
      <c r="B143" s="21" t="s">
        <v>765</v>
      </c>
      <c r="C143" s="21" t="s">
        <v>1009</v>
      </c>
      <c r="D143" s="22" t="s">
        <v>1010</v>
      </c>
      <c r="E143" s="23">
        <v>150000</v>
      </c>
    </row>
    <row r="144" spans="1:5" ht="30" customHeight="1" x14ac:dyDescent="0.35">
      <c r="A144" s="19" t="s">
        <v>764</v>
      </c>
      <c r="B144" s="21" t="s">
        <v>765</v>
      </c>
      <c r="C144" s="21" t="s">
        <v>1011</v>
      </c>
      <c r="D144" s="22" t="s">
        <v>1012</v>
      </c>
      <c r="E144" s="23">
        <v>150000</v>
      </c>
    </row>
    <row r="145" spans="1:5" ht="30" customHeight="1" x14ac:dyDescent="0.35">
      <c r="A145" s="19" t="s">
        <v>764</v>
      </c>
      <c r="B145" s="21" t="s">
        <v>765</v>
      </c>
      <c r="C145" s="21" t="s">
        <v>1013</v>
      </c>
      <c r="D145" s="22" t="s">
        <v>1014</v>
      </c>
      <c r="E145" s="23">
        <v>107750</v>
      </c>
    </row>
    <row r="146" spans="1:5" ht="30" customHeight="1" x14ac:dyDescent="0.35">
      <c r="A146" s="19" t="s">
        <v>764</v>
      </c>
      <c r="B146" s="21" t="s">
        <v>765</v>
      </c>
      <c r="C146" s="21" t="s">
        <v>1015</v>
      </c>
      <c r="D146" s="22" t="s">
        <v>1016</v>
      </c>
      <c r="E146" s="23">
        <v>142571.65</v>
      </c>
    </row>
    <row r="147" spans="1:5" ht="30" customHeight="1" x14ac:dyDescent="0.35">
      <c r="A147" s="19" t="s">
        <v>764</v>
      </c>
      <c r="B147" s="21" t="s">
        <v>765</v>
      </c>
      <c r="C147" s="21" t="s">
        <v>1017</v>
      </c>
      <c r="D147" s="22" t="s">
        <v>1018</v>
      </c>
      <c r="E147" s="23">
        <v>150000</v>
      </c>
    </row>
    <row r="148" spans="1:5" ht="30" customHeight="1" x14ac:dyDescent="0.35">
      <c r="A148" s="19" t="s">
        <v>764</v>
      </c>
      <c r="B148" s="21" t="s">
        <v>765</v>
      </c>
      <c r="C148" s="21" t="s">
        <v>1019</v>
      </c>
      <c r="D148" s="22" t="s">
        <v>1020</v>
      </c>
      <c r="E148" s="23">
        <v>146438</v>
      </c>
    </row>
    <row r="149" spans="1:5" ht="30" customHeight="1" x14ac:dyDescent="0.35">
      <c r="A149" s="19" t="s">
        <v>764</v>
      </c>
      <c r="B149" s="21" t="s">
        <v>765</v>
      </c>
      <c r="C149" s="21" t="s">
        <v>1021</v>
      </c>
      <c r="D149" s="22" t="s">
        <v>1022</v>
      </c>
      <c r="E149" s="23">
        <v>150000</v>
      </c>
    </row>
    <row r="150" spans="1:5" ht="30" customHeight="1" x14ac:dyDescent="0.35">
      <c r="A150" s="19" t="s">
        <v>764</v>
      </c>
      <c r="B150" s="21" t="s">
        <v>765</v>
      </c>
      <c r="C150" s="21" t="s">
        <v>1023</v>
      </c>
      <c r="D150" s="22" t="s">
        <v>1024</v>
      </c>
      <c r="E150" s="23">
        <v>135000</v>
      </c>
    </row>
    <row r="151" spans="1:5" ht="65.25" customHeight="1" x14ac:dyDescent="0.35">
      <c r="A151" s="19" t="s">
        <v>764</v>
      </c>
      <c r="B151" s="21" t="s">
        <v>765</v>
      </c>
      <c r="C151" s="21" t="s">
        <v>1025</v>
      </c>
      <c r="D151" s="22" t="s">
        <v>1026</v>
      </c>
      <c r="E151" s="23">
        <v>147000</v>
      </c>
    </row>
    <row r="152" spans="1:5" ht="30" customHeight="1" x14ac:dyDescent="0.35">
      <c r="A152" s="19" t="s">
        <v>764</v>
      </c>
      <c r="B152" s="21" t="s">
        <v>765</v>
      </c>
      <c r="C152" s="21" t="s">
        <v>1027</v>
      </c>
      <c r="D152" s="22" t="s">
        <v>1028</v>
      </c>
      <c r="E152" s="23">
        <v>147000</v>
      </c>
    </row>
    <row r="153" spans="1:5" ht="30" customHeight="1" x14ac:dyDescent="0.35">
      <c r="A153" s="19" t="s">
        <v>764</v>
      </c>
      <c r="B153" s="21" t="s">
        <v>765</v>
      </c>
      <c r="C153" s="21" t="s">
        <v>1029</v>
      </c>
      <c r="D153" s="22" t="s">
        <v>1030</v>
      </c>
      <c r="E153" s="23">
        <v>118800</v>
      </c>
    </row>
    <row r="154" spans="1:5" ht="30" customHeight="1" x14ac:dyDescent="0.35">
      <c r="A154" s="19" t="s">
        <v>764</v>
      </c>
      <c r="B154" s="21" t="s">
        <v>765</v>
      </c>
      <c r="C154" s="21" t="s">
        <v>1031</v>
      </c>
      <c r="D154" s="22" t="s">
        <v>1032</v>
      </c>
      <c r="E154" s="23">
        <v>148500</v>
      </c>
    </row>
    <row r="155" spans="1:5" ht="30" customHeight="1" x14ac:dyDescent="0.35">
      <c r="A155" s="19" t="s">
        <v>764</v>
      </c>
      <c r="B155" s="21" t="s">
        <v>765</v>
      </c>
      <c r="C155" s="21" t="s">
        <v>1033</v>
      </c>
      <c r="D155" s="22" t="s">
        <v>1034</v>
      </c>
      <c r="E155" s="23">
        <v>150000</v>
      </c>
    </row>
    <row r="156" spans="1:5" ht="30" customHeight="1" x14ac:dyDescent="0.35">
      <c r="A156" s="19" t="s">
        <v>764</v>
      </c>
      <c r="B156" s="21" t="s">
        <v>765</v>
      </c>
      <c r="C156" s="21" t="s">
        <v>1035</v>
      </c>
      <c r="D156" s="22" t="s">
        <v>823</v>
      </c>
      <c r="E156" s="23">
        <v>150000</v>
      </c>
    </row>
    <row r="157" spans="1:5" ht="30" customHeight="1" x14ac:dyDescent="0.35">
      <c r="A157" s="19" t="s">
        <v>764</v>
      </c>
      <c r="B157" s="21" t="s">
        <v>765</v>
      </c>
      <c r="C157" s="21" t="s">
        <v>1036</v>
      </c>
      <c r="D157" s="22" t="s">
        <v>1037</v>
      </c>
      <c r="E157" s="23">
        <v>93000</v>
      </c>
    </row>
    <row r="158" spans="1:5" ht="30" customHeight="1" x14ac:dyDescent="0.35">
      <c r="A158" s="19" t="s">
        <v>764</v>
      </c>
      <c r="B158" s="21" t="s">
        <v>765</v>
      </c>
      <c r="C158" s="21" t="s">
        <v>1038</v>
      </c>
      <c r="D158" s="22" t="s">
        <v>1039</v>
      </c>
      <c r="E158" s="23">
        <v>57732.44</v>
      </c>
    </row>
    <row r="159" spans="1:5" ht="30" customHeight="1" x14ac:dyDescent="0.35">
      <c r="A159" s="19" t="s">
        <v>764</v>
      </c>
      <c r="B159" s="21" t="s">
        <v>765</v>
      </c>
      <c r="C159" s="21" t="s">
        <v>1040</v>
      </c>
      <c r="D159" s="22" t="s">
        <v>1041</v>
      </c>
      <c r="E159" s="23">
        <v>150000</v>
      </c>
    </row>
    <row r="160" spans="1:5" ht="30" customHeight="1" x14ac:dyDescent="0.35">
      <c r="A160" s="19" t="s">
        <v>764</v>
      </c>
      <c r="B160" s="21" t="s">
        <v>765</v>
      </c>
      <c r="C160" s="21" t="s">
        <v>1042</v>
      </c>
      <c r="D160" s="22" t="s">
        <v>1043</v>
      </c>
      <c r="E160" s="23">
        <v>124000</v>
      </c>
    </row>
    <row r="161" spans="1:5" ht="30" customHeight="1" x14ac:dyDescent="0.35">
      <c r="A161" s="19" t="s">
        <v>764</v>
      </c>
      <c r="B161" s="21" t="s">
        <v>765</v>
      </c>
      <c r="C161" s="21" t="s">
        <v>1044</v>
      </c>
      <c r="D161" s="22" t="s">
        <v>1045</v>
      </c>
      <c r="E161" s="23">
        <v>150000</v>
      </c>
    </row>
    <row r="162" spans="1:5" ht="30" customHeight="1" x14ac:dyDescent="0.35">
      <c r="A162" s="19" t="s">
        <v>764</v>
      </c>
      <c r="B162" s="21" t="s">
        <v>765</v>
      </c>
      <c r="C162" s="21" t="s">
        <v>1046</v>
      </c>
      <c r="D162" s="22" t="s">
        <v>1047</v>
      </c>
      <c r="E162" s="23">
        <v>150000</v>
      </c>
    </row>
    <row r="163" spans="1:5" ht="30" customHeight="1" x14ac:dyDescent="0.35">
      <c r="A163" s="19" t="s">
        <v>764</v>
      </c>
      <c r="B163" s="21" t="s">
        <v>765</v>
      </c>
      <c r="C163" s="21" t="s">
        <v>1048</v>
      </c>
      <c r="D163" s="22" t="s">
        <v>1049</v>
      </c>
      <c r="E163" s="23">
        <v>150000</v>
      </c>
    </row>
    <row r="164" spans="1:5" ht="30" customHeight="1" x14ac:dyDescent="0.35">
      <c r="A164" s="19" t="s">
        <v>764</v>
      </c>
      <c r="B164" s="21" t="s">
        <v>765</v>
      </c>
      <c r="C164" s="21" t="s">
        <v>1050</v>
      </c>
      <c r="D164" s="22" t="s">
        <v>1051</v>
      </c>
      <c r="E164" s="23">
        <v>120000</v>
      </c>
    </row>
    <row r="165" spans="1:5" ht="30" customHeight="1" x14ac:dyDescent="0.35">
      <c r="A165" s="19" t="s">
        <v>764</v>
      </c>
      <c r="B165" s="21" t="s">
        <v>765</v>
      </c>
      <c r="C165" s="21" t="s">
        <v>1052</v>
      </c>
      <c r="D165" s="22" t="s">
        <v>1053</v>
      </c>
      <c r="E165" s="23">
        <v>132000</v>
      </c>
    </row>
    <row r="166" spans="1:5" ht="30" customHeight="1" x14ac:dyDescent="0.35">
      <c r="A166" s="19" t="s">
        <v>764</v>
      </c>
      <c r="B166" s="21" t="s">
        <v>765</v>
      </c>
      <c r="C166" s="21" t="s">
        <v>1054</v>
      </c>
      <c r="D166" s="22" t="s">
        <v>1020</v>
      </c>
      <c r="E166" s="23">
        <v>150000</v>
      </c>
    </row>
    <row r="167" spans="1:5" ht="30" customHeight="1" x14ac:dyDescent="0.35">
      <c r="A167" s="19" t="s">
        <v>764</v>
      </c>
      <c r="B167" s="21" t="s">
        <v>765</v>
      </c>
      <c r="C167" s="21" t="s">
        <v>1055</v>
      </c>
      <c r="D167" s="22" t="s">
        <v>1056</v>
      </c>
      <c r="E167" s="23">
        <v>150000</v>
      </c>
    </row>
    <row r="168" spans="1:5" ht="30" customHeight="1" x14ac:dyDescent="0.35">
      <c r="A168" s="19" t="s">
        <v>764</v>
      </c>
      <c r="B168" s="21" t="s">
        <v>765</v>
      </c>
      <c r="C168" s="21" t="s">
        <v>1057</v>
      </c>
      <c r="D168" s="22" t="s">
        <v>1058</v>
      </c>
      <c r="E168" s="23">
        <v>150000</v>
      </c>
    </row>
    <row r="169" spans="1:5" ht="30" customHeight="1" x14ac:dyDescent="0.35">
      <c r="A169" s="19" t="s">
        <v>764</v>
      </c>
      <c r="B169" s="21" t="s">
        <v>765</v>
      </c>
      <c r="C169" s="21" t="s">
        <v>1059</v>
      </c>
      <c r="D169" s="22" t="s">
        <v>1060</v>
      </c>
      <c r="E169" s="23">
        <v>123000</v>
      </c>
    </row>
    <row r="170" spans="1:5" ht="30" customHeight="1" x14ac:dyDescent="0.35">
      <c r="A170" s="19" t="s">
        <v>764</v>
      </c>
      <c r="B170" s="21" t="s">
        <v>765</v>
      </c>
      <c r="C170" s="21" t="s">
        <v>1061</v>
      </c>
      <c r="D170" s="22" t="s">
        <v>1062</v>
      </c>
      <c r="E170" s="23">
        <v>82061.3</v>
      </c>
    </row>
    <row r="171" spans="1:5" ht="44.25" customHeight="1" x14ac:dyDescent="0.35">
      <c r="A171" s="19" t="s">
        <v>764</v>
      </c>
      <c r="B171" s="21" t="s">
        <v>765</v>
      </c>
      <c r="C171" s="21" t="s">
        <v>1063</v>
      </c>
      <c r="D171" s="22" t="s">
        <v>1064</v>
      </c>
      <c r="E171" s="23">
        <v>147000</v>
      </c>
    </row>
    <row r="172" spans="1:5" ht="30" customHeight="1" x14ac:dyDescent="0.35">
      <c r="A172" s="19" t="s">
        <v>764</v>
      </c>
      <c r="B172" s="21" t="s">
        <v>765</v>
      </c>
      <c r="C172" s="21" t="s">
        <v>1065</v>
      </c>
      <c r="D172" s="22" t="s">
        <v>1066</v>
      </c>
      <c r="E172" s="23">
        <v>79200</v>
      </c>
    </row>
    <row r="173" spans="1:5" ht="30" customHeight="1" x14ac:dyDescent="0.35">
      <c r="A173" s="19" t="s">
        <v>764</v>
      </c>
      <c r="B173" s="21" t="s">
        <v>765</v>
      </c>
      <c r="C173" s="21" t="s">
        <v>1067</v>
      </c>
      <c r="D173" s="22" t="s">
        <v>1068</v>
      </c>
      <c r="E173" s="23">
        <v>148500</v>
      </c>
    </row>
    <row r="174" spans="1:5" ht="30" customHeight="1" x14ac:dyDescent="0.35">
      <c r="A174" s="19" t="s">
        <v>764</v>
      </c>
      <c r="B174" s="21" t="s">
        <v>765</v>
      </c>
      <c r="C174" s="21" t="s">
        <v>1069</v>
      </c>
      <c r="D174" s="22" t="s">
        <v>1070</v>
      </c>
      <c r="E174" s="23">
        <v>150000</v>
      </c>
    </row>
    <row r="175" spans="1:5" ht="30" customHeight="1" x14ac:dyDescent="0.35">
      <c r="A175" s="19" t="s">
        <v>764</v>
      </c>
      <c r="B175" s="21" t="s">
        <v>765</v>
      </c>
      <c r="C175" s="25" t="s">
        <v>1071</v>
      </c>
      <c r="D175" s="22" t="s">
        <v>1072</v>
      </c>
      <c r="E175" s="23">
        <v>139000</v>
      </c>
    </row>
    <row r="176" spans="1:5" ht="30" customHeight="1" x14ac:dyDescent="0.35">
      <c r="A176" s="19" t="s">
        <v>764</v>
      </c>
      <c r="B176" s="21" t="s">
        <v>765</v>
      </c>
      <c r="C176" s="25" t="s">
        <v>1073</v>
      </c>
      <c r="D176" s="22" t="s">
        <v>1074</v>
      </c>
      <c r="E176" s="23">
        <v>121500</v>
      </c>
    </row>
    <row r="177" spans="1:5" ht="30" customHeight="1" x14ac:dyDescent="0.35">
      <c r="A177" s="19" t="s">
        <v>764</v>
      </c>
      <c r="B177" s="21" t="s">
        <v>765</v>
      </c>
      <c r="C177" s="25" t="s">
        <v>1075</v>
      </c>
      <c r="D177" s="22" t="s">
        <v>1076</v>
      </c>
      <c r="E177" s="23">
        <v>71500</v>
      </c>
    </row>
    <row r="178" spans="1:5" ht="30" customHeight="1" x14ac:dyDescent="0.35">
      <c r="A178" s="19" t="s">
        <v>764</v>
      </c>
      <c r="B178" s="21" t="s">
        <v>765</v>
      </c>
      <c r="C178" s="25" t="s">
        <v>1077</v>
      </c>
      <c r="D178" s="22" t="s">
        <v>1078</v>
      </c>
      <c r="E178" s="23">
        <v>127500</v>
      </c>
    </row>
    <row r="179" spans="1:5" ht="30" customHeight="1" x14ac:dyDescent="0.35">
      <c r="A179" s="19" t="s">
        <v>764</v>
      </c>
      <c r="B179" s="21" t="s">
        <v>765</v>
      </c>
      <c r="C179" s="25" t="s">
        <v>1079</v>
      </c>
      <c r="D179" s="22" t="s">
        <v>1080</v>
      </c>
      <c r="E179" s="23">
        <v>148000</v>
      </c>
    </row>
    <row r="180" spans="1:5" ht="30" customHeight="1" x14ac:dyDescent="0.35">
      <c r="A180" s="19" t="s">
        <v>764</v>
      </c>
      <c r="B180" s="21" t="s">
        <v>765</v>
      </c>
      <c r="C180" s="25" t="s">
        <v>1081</v>
      </c>
      <c r="D180" s="22" t="s">
        <v>1082</v>
      </c>
      <c r="E180" s="23">
        <v>148000</v>
      </c>
    </row>
    <row r="181" spans="1:5" ht="30" customHeight="1" x14ac:dyDescent="0.35">
      <c r="A181" s="19" t="s">
        <v>764</v>
      </c>
      <c r="B181" s="21" t="s">
        <v>765</v>
      </c>
      <c r="C181" s="25" t="s">
        <v>1083</v>
      </c>
      <c r="D181" s="22" t="s">
        <v>1084</v>
      </c>
      <c r="E181" s="23">
        <v>49700</v>
      </c>
    </row>
    <row r="182" spans="1:5" ht="30" customHeight="1" x14ac:dyDescent="0.35">
      <c r="A182" s="19" t="s">
        <v>764</v>
      </c>
      <c r="B182" s="21" t="s">
        <v>765</v>
      </c>
      <c r="C182" s="25" t="s">
        <v>1085</v>
      </c>
      <c r="D182" s="22" t="s">
        <v>1086</v>
      </c>
      <c r="E182" s="23">
        <v>128925.4</v>
      </c>
    </row>
    <row r="183" spans="1:5" ht="30" customHeight="1" x14ac:dyDescent="0.35">
      <c r="A183" s="19" t="s">
        <v>764</v>
      </c>
      <c r="B183" s="21" t="s">
        <v>765</v>
      </c>
      <c r="C183" s="25" t="s">
        <v>1087</v>
      </c>
      <c r="D183" s="22" t="s">
        <v>1088</v>
      </c>
      <c r="E183" s="23">
        <v>133500</v>
      </c>
    </row>
    <row r="184" spans="1:5" ht="30" customHeight="1" x14ac:dyDescent="0.35">
      <c r="A184" s="19" t="s">
        <v>764</v>
      </c>
      <c r="B184" s="21" t="s">
        <v>765</v>
      </c>
      <c r="C184" s="25" t="s">
        <v>1089</v>
      </c>
      <c r="D184" s="22" t="s">
        <v>1090</v>
      </c>
      <c r="E184" s="23">
        <v>133500</v>
      </c>
    </row>
    <row r="185" spans="1:5" ht="30" customHeight="1" x14ac:dyDescent="0.35">
      <c r="A185" s="19" t="s">
        <v>764</v>
      </c>
      <c r="B185" s="21" t="s">
        <v>765</v>
      </c>
      <c r="C185" s="25" t="s">
        <v>1091</v>
      </c>
      <c r="D185" s="22" t="s">
        <v>1092</v>
      </c>
      <c r="E185" s="23">
        <v>150000</v>
      </c>
    </row>
    <row r="186" spans="1:5" ht="30" customHeight="1" x14ac:dyDescent="0.35">
      <c r="A186" s="19" t="s">
        <v>764</v>
      </c>
      <c r="B186" s="21" t="s">
        <v>765</v>
      </c>
      <c r="C186" s="25" t="s">
        <v>1093</v>
      </c>
      <c r="D186" s="22" t="s">
        <v>1094</v>
      </c>
      <c r="E186" s="23">
        <v>144393.01</v>
      </c>
    </row>
    <row r="187" spans="1:5" ht="30" customHeight="1" x14ac:dyDescent="0.35">
      <c r="A187" s="19" t="s">
        <v>764</v>
      </c>
      <c r="B187" s="21" t="s">
        <v>765</v>
      </c>
      <c r="C187" s="25" t="s">
        <v>1095</v>
      </c>
      <c r="D187" s="22" t="s">
        <v>1096</v>
      </c>
      <c r="E187" s="23">
        <v>148754.38</v>
      </c>
    </row>
    <row r="188" spans="1:5" ht="30" customHeight="1" x14ac:dyDescent="0.35">
      <c r="A188" s="19" t="s">
        <v>764</v>
      </c>
      <c r="B188" s="21" t="s">
        <v>765</v>
      </c>
      <c r="C188" s="26" t="s">
        <v>1097</v>
      </c>
      <c r="D188" s="22" t="s">
        <v>1098</v>
      </c>
      <c r="E188" s="23">
        <v>150000</v>
      </c>
    </row>
    <row r="189" spans="1:5" ht="30" customHeight="1" x14ac:dyDescent="0.35">
      <c r="A189" s="19" t="s">
        <v>764</v>
      </c>
      <c r="B189" s="21" t="s">
        <v>765</v>
      </c>
      <c r="C189" s="21" t="s">
        <v>1099</v>
      </c>
      <c r="D189" s="22" t="s">
        <v>1100</v>
      </c>
      <c r="E189" s="23">
        <v>150000</v>
      </c>
    </row>
    <row r="190" spans="1:5" ht="30" customHeight="1" x14ac:dyDescent="0.35">
      <c r="A190" s="19" t="s">
        <v>764</v>
      </c>
      <c r="B190" s="21" t="s">
        <v>765</v>
      </c>
      <c r="C190" s="21" t="s">
        <v>1101</v>
      </c>
      <c r="D190" s="22" t="s">
        <v>1102</v>
      </c>
      <c r="E190" s="23">
        <v>145000</v>
      </c>
    </row>
    <row r="191" spans="1:5" ht="30" customHeight="1" x14ac:dyDescent="0.35">
      <c r="A191" s="19" t="s">
        <v>764</v>
      </c>
      <c r="B191" s="21" t="s">
        <v>765</v>
      </c>
      <c r="C191" s="21" t="s">
        <v>1103</v>
      </c>
      <c r="D191" s="22" t="s">
        <v>1104</v>
      </c>
      <c r="E191" s="23">
        <v>150000</v>
      </c>
    </row>
    <row r="192" spans="1:5" ht="30" customHeight="1" x14ac:dyDescent="0.35">
      <c r="A192" s="19" t="s">
        <v>764</v>
      </c>
      <c r="B192" s="21" t="s">
        <v>765</v>
      </c>
      <c r="C192" s="21" t="s">
        <v>1105</v>
      </c>
      <c r="D192" s="22" t="s">
        <v>1106</v>
      </c>
      <c r="E192" s="23">
        <v>15900000</v>
      </c>
    </row>
    <row r="193" spans="5:5" x14ac:dyDescent="0.35">
      <c r="E193" s="27">
        <f>SUM(E3:E192)</f>
        <v>97523994.62000002</v>
      </c>
    </row>
  </sheetData>
  <autoFilter ref="A2:E193" xr:uid="{00000000-0009-0000-0000-000002000000}"/>
  <mergeCells count="1">
    <mergeCell ref="A1:E1"/>
  </mergeCells>
  <pageMargins left="0.25" right="0.25" top="0.75" bottom="0.75" header="0.511811023622047" footer="0.511811023622047"/>
  <pageSetup paperSize="8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5"/>
  <sheetViews>
    <sheetView zoomScale="69" zoomScaleNormal="112" workbookViewId="0">
      <selection activeCell="J3" sqref="J3"/>
    </sheetView>
  </sheetViews>
  <sheetFormatPr defaultColWidth="8.54296875" defaultRowHeight="14.5" x14ac:dyDescent="0.35"/>
  <cols>
    <col min="1" max="1" width="31" customWidth="1"/>
    <col min="2" max="2" width="23" customWidth="1"/>
    <col min="3" max="3" width="25" customWidth="1"/>
    <col min="4" max="4" width="23.453125" customWidth="1"/>
    <col min="5" max="5" width="22" customWidth="1"/>
    <col min="6" max="6" width="22.1796875" customWidth="1"/>
    <col min="7" max="7" width="22" customWidth="1"/>
    <col min="8" max="8" width="17.81640625" customWidth="1"/>
    <col min="9" max="9" width="18.1796875" customWidth="1"/>
    <col min="10" max="10" width="25.7265625" customWidth="1"/>
    <col min="12" max="13" width="15" customWidth="1"/>
    <col min="14" max="17" width="14.26953125" customWidth="1"/>
    <col min="18" max="18" width="13.26953125" customWidth="1"/>
  </cols>
  <sheetData>
    <row r="1" spans="1:18" ht="60.75" customHeight="1" x14ac:dyDescent="0.35">
      <c r="A1" s="108" t="s">
        <v>1107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8" ht="33" customHeight="1" x14ac:dyDescent="0.35">
      <c r="A2" s="28"/>
      <c r="B2" s="28">
        <v>2024</v>
      </c>
      <c r="C2" s="28">
        <v>2025</v>
      </c>
      <c r="D2" s="28">
        <v>2026</v>
      </c>
      <c r="E2" s="28">
        <v>2027</v>
      </c>
      <c r="F2" s="28">
        <v>2028</v>
      </c>
      <c r="G2" s="28">
        <v>2029</v>
      </c>
      <c r="H2" s="28">
        <v>2030</v>
      </c>
      <c r="I2" s="28">
        <v>2031</v>
      </c>
      <c r="J2" s="28" t="s">
        <v>1108</v>
      </c>
    </row>
    <row r="3" spans="1:18" s="31" customFormat="1" ht="30.75" customHeight="1" x14ac:dyDescent="0.35">
      <c r="A3" s="29" t="s">
        <v>1109</v>
      </c>
      <c r="B3" s="30">
        <v>5236337.79</v>
      </c>
      <c r="C3" s="30">
        <v>100897797.48</v>
      </c>
      <c r="D3" s="30">
        <v>249129568.16642699</v>
      </c>
      <c r="E3" s="30">
        <v>299431510.43886602</v>
      </c>
      <c r="F3" s="30">
        <v>201485672.355037</v>
      </c>
      <c r="G3" s="30">
        <v>146243169.78</v>
      </c>
      <c r="H3" s="30">
        <v>46451500</v>
      </c>
      <c r="I3" s="30">
        <v>13000000</v>
      </c>
      <c r="J3" s="30">
        <v>1061875556.01</v>
      </c>
    </row>
    <row r="4" spans="1:18" x14ac:dyDescent="0.35">
      <c r="J4" s="34"/>
      <c r="L4" s="32"/>
      <c r="M4" s="32"/>
      <c r="N4" s="32"/>
      <c r="O4" s="32"/>
      <c r="P4" s="32"/>
      <c r="Q4" s="32"/>
      <c r="R4" s="32"/>
    </row>
    <row r="5" spans="1:18" x14ac:dyDescent="0.35">
      <c r="J5" s="34"/>
    </row>
  </sheetData>
  <mergeCells count="1">
    <mergeCell ref="A1:J1"/>
  </mergeCells>
  <pageMargins left="0.25" right="0.25" top="0.75" bottom="0.75" header="0.511811023622047" footer="0.511811023622047"/>
  <pageSetup paperSize="8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2CB13-D252-4C17-A78F-F3FE0A87EF16}">
  <sheetPr>
    <pageSetUpPr fitToPage="1"/>
  </sheetPr>
  <dimension ref="A1:N21"/>
  <sheetViews>
    <sheetView topLeftCell="A4" zoomScale="85" zoomScaleNormal="85" workbookViewId="0">
      <selection activeCell="F9" sqref="F9:H9"/>
    </sheetView>
  </sheetViews>
  <sheetFormatPr defaultColWidth="9.1796875" defaultRowHeight="15.5" x14ac:dyDescent="0.35"/>
  <cols>
    <col min="1" max="1" width="31.7265625" style="38" customWidth="1"/>
    <col min="2" max="11" width="20.7265625" style="38" customWidth="1"/>
    <col min="12" max="12" width="9.1796875" style="38"/>
    <col min="13" max="13" width="10.1796875" style="38" customWidth="1"/>
    <col min="14" max="16384" width="9.1796875" style="38"/>
  </cols>
  <sheetData>
    <row r="1" spans="1:14" s="37" customFormat="1" ht="35.25" customHeight="1" thickBot="1" x14ac:dyDescent="0.4">
      <c r="A1" s="115" t="s">
        <v>0</v>
      </c>
      <c r="B1" s="116" t="s">
        <v>1</v>
      </c>
      <c r="C1" s="116"/>
      <c r="D1" s="116"/>
      <c r="E1" s="116" t="s">
        <v>2</v>
      </c>
      <c r="F1" s="116"/>
      <c r="G1" s="116"/>
      <c r="H1" s="116"/>
      <c r="I1" s="116"/>
      <c r="J1" s="115" t="s">
        <v>3</v>
      </c>
      <c r="K1" s="115" t="s">
        <v>4</v>
      </c>
    </row>
    <row r="2" spans="1:14" s="37" customFormat="1" ht="60" customHeight="1" thickBot="1" x14ac:dyDescent="0.4">
      <c r="A2" s="115"/>
      <c r="B2" s="35" t="s">
        <v>5</v>
      </c>
      <c r="C2" s="35" t="s">
        <v>6</v>
      </c>
      <c r="D2" s="35" t="s">
        <v>7</v>
      </c>
      <c r="E2" s="36" t="s">
        <v>8</v>
      </c>
      <c r="F2" s="35" t="s">
        <v>9</v>
      </c>
      <c r="G2" s="35" t="s">
        <v>10</v>
      </c>
      <c r="H2" s="35" t="s">
        <v>11</v>
      </c>
      <c r="I2" s="35" t="s">
        <v>12</v>
      </c>
      <c r="J2" s="115"/>
      <c r="K2" s="115"/>
    </row>
    <row r="3" spans="1:14" ht="30" customHeight="1" x14ac:dyDescent="0.35">
      <c r="A3" s="39" t="s">
        <v>13</v>
      </c>
      <c r="B3" s="10">
        <v>23000000</v>
      </c>
      <c r="C3" s="10">
        <v>9300000</v>
      </c>
      <c r="D3" s="6">
        <f>B3+C3</f>
        <v>32300000</v>
      </c>
      <c r="E3" s="10"/>
      <c r="F3" s="10"/>
      <c r="G3" s="10"/>
      <c r="H3" s="10"/>
      <c r="I3" s="10">
        <f t="shared" ref="I3:I11" si="0">E3+F3+G3+H3</f>
        <v>0</v>
      </c>
      <c r="J3" s="6">
        <f t="shared" ref="J3" si="1">D3+I3</f>
        <v>32300000</v>
      </c>
      <c r="K3" s="11">
        <v>4</v>
      </c>
    </row>
    <row r="4" spans="1:14" ht="30" customHeight="1" x14ac:dyDescent="0.35">
      <c r="A4" s="39" t="s">
        <v>14</v>
      </c>
      <c r="B4" s="10">
        <v>0</v>
      </c>
      <c r="C4" s="10">
        <v>1189091</v>
      </c>
      <c r="D4" s="6">
        <f>B4+C4</f>
        <v>1189091</v>
      </c>
      <c r="E4" s="10"/>
      <c r="F4" s="10"/>
      <c r="G4" s="10"/>
      <c r="H4" s="10"/>
      <c r="I4" s="10">
        <f t="shared" si="0"/>
        <v>0</v>
      </c>
      <c r="J4" s="6">
        <f t="shared" ref="J4:J12" si="2">D4+I4</f>
        <v>1189091</v>
      </c>
      <c r="K4" s="11">
        <v>3</v>
      </c>
    </row>
    <row r="5" spans="1:14" ht="30" customHeight="1" x14ac:dyDescent="0.35">
      <c r="A5" s="39" t="s">
        <v>15</v>
      </c>
      <c r="B5" s="10">
        <v>17100000</v>
      </c>
      <c r="C5" s="10">
        <v>29590228.710000001</v>
      </c>
      <c r="D5" s="6">
        <f>B5+C5</f>
        <v>46690228.710000001</v>
      </c>
      <c r="E5" s="10"/>
      <c r="F5" s="10"/>
      <c r="G5" s="10"/>
      <c r="H5" s="10">
        <v>8150000</v>
      </c>
      <c r="I5" s="10">
        <f t="shared" si="0"/>
        <v>8150000</v>
      </c>
      <c r="J5" s="6">
        <f t="shared" si="2"/>
        <v>54840228.710000001</v>
      </c>
      <c r="K5" s="11">
        <v>8</v>
      </c>
    </row>
    <row r="6" spans="1:14" ht="30" customHeight="1" x14ac:dyDescent="0.35">
      <c r="A6" s="39" t="s">
        <v>16</v>
      </c>
      <c r="B6" s="10">
        <v>363243537.81999999</v>
      </c>
      <c r="C6" s="10">
        <v>6721040</v>
      </c>
      <c r="D6" s="6">
        <f t="shared" ref="D6:D11" si="3">B6+C6</f>
        <v>369964577.81999999</v>
      </c>
      <c r="E6" s="10"/>
      <c r="F6" s="10">
        <v>2325000</v>
      </c>
      <c r="G6" s="10"/>
      <c r="H6" s="10"/>
      <c r="I6" s="10">
        <f t="shared" si="0"/>
        <v>2325000</v>
      </c>
      <c r="J6" s="6">
        <f t="shared" si="2"/>
        <v>372289577.81999999</v>
      </c>
      <c r="K6" s="11">
        <v>83</v>
      </c>
    </row>
    <row r="7" spans="1:14" ht="30" customHeight="1" x14ac:dyDescent="0.35">
      <c r="A7" s="39" t="s">
        <v>17</v>
      </c>
      <c r="B7" s="10">
        <v>62729953.43</v>
      </c>
      <c r="C7" s="10"/>
      <c r="D7" s="6">
        <f t="shared" si="3"/>
        <v>62729953.43</v>
      </c>
      <c r="E7" s="10"/>
      <c r="F7" s="10">
        <v>129281</v>
      </c>
      <c r="G7" s="10">
        <v>325000</v>
      </c>
      <c r="H7" s="10"/>
      <c r="I7" s="10">
        <f t="shared" si="0"/>
        <v>454281</v>
      </c>
      <c r="J7" s="6">
        <f t="shared" si="2"/>
        <v>63184234.43</v>
      </c>
      <c r="K7" s="11">
        <v>23</v>
      </c>
      <c r="N7" s="40"/>
    </row>
    <row r="8" spans="1:14" ht="30" customHeight="1" x14ac:dyDescent="0.35">
      <c r="A8" s="39" t="s">
        <v>18</v>
      </c>
      <c r="B8" s="10">
        <v>352083361.86000001</v>
      </c>
      <c r="C8" s="10">
        <v>10044000</v>
      </c>
      <c r="D8" s="6">
        <f t="shared" si="3"/>
        <v>362127361.86000001</v>
      </c>
      <c r="E8" s="10"/>
      <c r="F8" s="72">
        <v>10246492</v>
      </c>
      <c r="G8" s="72">
        <v>25642000</v>
      </c>
      <c r="H8" s="10">
        <v>1225000</v>
      </c>
      <c r="I8" s="10">
        <f t="shared" si="0"/>
        <v>37113492</v>
      </c>
      <c r="J8" s="6">
        <f t="shared" si="2"/>
        <v>399240853.86000001</v>
      </c>
      <c r="K8" s="11">
        <v>49</v>
      </c>
      <c r="L8" s="41"/>
      <c r="N8" s="40"/>
    </row>
    <row r="9" spans="1:14" ht="30" customHeight="1" x14ac:dyDescent="0.35">
      <c r="A9" s="39" t="s">
        <v>19</v>
      </c>
      <c r="B9" s="10">
        <v>186537443.43000001</v>
      </c>
      <c r="C9" s="10">
        <v>40679634.909999996</v>
      </c>
      <c r="D9" s="6">
        <f t="shared" si="3"/>
        <v>227217078.34</v>
      </c>
      <c r="E9" s="10"/>
      <c r="F9" s="10">
        <v>27604958.640000001</v>
      </c>
      <c r="G9" s="10"/>
      <c r="H9" s="10">
        <v>1500000</v>
      </c>
      <c r="I9" s="10">
        <f t="shared" si="0"/>
        <v>29104958.640000001</v>
      </c>
      <c r="J9" s="6">
        <f t="shared" si="2"/>
        <v>256322036.98000002</v>
      </c>
      <c r="K9" s="11">
        <v>201</v>
      </c>
      <c r="N9" s="42"/>
    </row>
    <row r="10" spans="1:14" ht="30" customHeight="1" x14ac:dyDescent="0.35">
      <c r="A10" s="39" t="s">
        <v>20</v>
      </c>
      <c r="B10" s="10">
        <v>17815578</v>
      </c>
      <c r="C10" s="10"/>
      <c r="D10" s="6">
        <f t="shared" si="3"/>
        <v>17815578</v>
      </c>
      <c r="E10" s="10"/>
      <c r="F10" s="10">
        <v>230000</v>
      </c>
      <c r="G10" s="10"/>
      <c r="H10" s="10"/>
      <c r="I10" s="10">
        <f t="shared" si="0"/>
        <v>230000</v>
      </c>
      <c r="J10" s="6">
        <f t="shared" si="2"/>
        <v>18045578</v>
      </c>
      <c r="K10" s="11">
        <v>4</v>
      </c>
    </row>
    <row r="11" spans="1:14" s="37" customFormat="1" ht="30" customHeight="1" x14ac:dyDescent="0.35">
      <c r="A11" s="39" t="s">
        <v>21</v>
      </c>
      <c r="B11" s="10">
        <v>39481286.740000002</v>
      </c>
      <c r="C11" s="10"/>
      <c r="D11" s="6">
        <f t="shared" si="3"/>
        <v>39481286.740000002</v>
      </c>
      <c r="E11" s="10"/>
      <c r="F11" s="10"/>
      <c r="G11" s="10"/>
      <c r="H11" s="10"/>
      <c r="I11" s="10">
        <f t="shared" si="0"/>
        <v>0</v>
      </c>
      <c r="J11" s="6">
        <f t="shared" si="2"/>
        <v>39481286.740000002</v>
      </c>
      <c r="K11" s="11">
        <v>4</v>
      </c>
      <c r="L11" s="38"/>
      <c r="M11" s="38"/>
    </row>
    <row r="12" spans="1:14" ht="30" customHeight="1" x14ac:dyDescent="0.35">
      <c r="A12" s="39" t="s">
        <v>22</v>
      </c>
      <c r="B12" s="73">
        <f t="shared" ref="B12:I12" si="4">B3+B4+B5+B6+B7+B8+B9+B10+B11</f>
        <v>1061991161.28</v>
      </c>
      <c r="C12" s="73">
        <f t="shared" si="4"/>
        <v>97523994.620000005</v>
      </c>
      <c r="D12" s="73">
        <f t="shared" si="4"/>
        <v>1159515155.8999999</v>
      </c>
      <c r="E12" s="73">
        <f t="shared" si="4"/>
        <v>0</v>
      </c>
      <c r="F12" s="73">
        <f t="shared" si="4"/>
        <v>40535731.640000001</v>
      </c>
      <c r="G12" s="73">
        <f t="shared" si="4"/>
        <v>25967000</v>
      </c>
      <c r="H12" s="73">
        <f t="shared" si="4"/>
        <v>10875000</v>
      </c>
      <c r="I12" s="73">
        <f t="shared" si="4"/>
        <v>77377731.640000001</v>
      </c>
      <c r="J12" s="6">
        <f t="shared" si="2"/>
        <v>1236892887.54</v>
      </c>
      <c r="K12" s="11">
        <f>K3+K4+K5+K6+K7+K8+K9+K10+K11</f>
        <v>379</v>
      </c>
      <c r="L12" s="37"/>
      <c r="M12" s="37"/>
    </row>
    <row r="13" spans="1:14" ht="30" customHeight="1" x14ac:dyDescent="0.35">
      <c r="A13" s="43" t="s">
        <v>23</v>
      </c>
      <c r="B13" s="10">
        <v>97888054</v>
      </c>
      <c r="C13" s="10"/>
      <c r="D13" s="10">
        <v>97888054</v>
      </c>
      <c r="E13" s="117" t="s">
        <v>24</v>
      </c>
      <c r="F13" s="117"/>
      <c r="G13" s="117"/>
      <c r="H13" s="117"/>
      <c r="I13" s="117"/>
      <c r="J13" s="117"/>
      <c r="K13" s="117"/>
    </row>
    <row r="14" spans="1:14" ht="30" customHeight="1" x14ac:dyDescent="0.35">
      <c r="A14" s="44" t="s">
        <v>7</v>
      </c>
      <c r="B14" s="10">
        <f>B12+B13</f>
        <v>1159879215.28</v>
      </c>
      <c r="C14" s="10">
        <f>C12+C13</f>
        <v>97523994.620000005</v>
      </c>
      <c r="D14" s="10">
        <f>D12+D13</f>
        <v>1257403209.8999999</v>
      </c>
      <c r="E14" s="114"/>
      <c r="F14" s="114"/>
      <c r="G14" s="114"/>
      <c r="H14" s="114"/>
      <c r="I14" s="114"/>
      <c r="J14" s="114"/>
      <c r="K14" s="114"/>
    </row>
    <row r="19" spans="6:10" x14ac:dyDescent="0.35">
      <c r="F19" s="42"/>
      <c r="J19" s="45"/>
    </row>
    <row r="21" spans="6:10" x14ac:dyDescent="0.35">
      <c r="J21" s="45"/>
    </row>
  </sheetData>
  <mergeCells count="7">
    <mergeCell ref="E14:K14"/>
    <mergeCell ref="A1:A2"/>
    <mergeCell ref="B1:D1"/>
    <mergeCell ref="E1:I1"/>
    <mergeCell ref="J1:J2"/>
    <mergeCell ref="K1:K2"/>
    <mergeCell ref="E13:K13"/>
  </mergeCells>
  <pageMargins left="0.25" right="0.25" top="0.75" bottom="0.75" header="0.511811023622047" footer="0.511811023622047"/>
  <pageSetup paperSize="8" scale="85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1F5F8-2DDB-49EB-97B1-8E0AA5B6BA68}">
  <sheetPr>
    <pageSetUpPr fitToPage="1"/>
  </sheetPr>
  <dimension ref="A1:O193"/>
  <sheetViews>
    <sheetView tabSelected="1" topLeftCell="B2" zoomScale="70" zoomScaleNormal="70" zoomScaleSheetLayoutView="55" workbookViewId="0">
      <pane ySplit="1" topLeftCell="A151" activePane="bottomLeft" state="frozen"/>
      <selection activeCell="A2" sqref="A2"/>
      <selection pane="bottomLeft" activeCell="A154" sqref="A154:XFD154"/>
    </sheetView>
  </sheetViews>
  <sheetFormatPr defaultColWidth="24" defaultRowHeight="14.5" x14ac:dyDescent="0.35"/>
  <cols>
    <col min="1" max="1" width="19.26953125" style="65" customWidth="1"/>
    <col min="2" max="5" width="24" style="65"/>
    <col min="6" max="6" width="44.453125" style="65" customWidth="1"/>
    <col min="7" max="8" width="24" style="65"/>
    <col min="9" max="9" width="24" style="63"/>
    <col min="10" max="16384" width="24" style="65"/>
  </cols>
  <sheetData>
    <row r="1" spans="1:15" ht="63" hidden="1" customHeight="1" x14ac:dyDescent="0.35">
      <c r="A1" s="108" t="s">
        <v>25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5" ht="57.75" customHeight="1" x14ac:dyDescent="0.35">
      <c r="A2" s="64" t="s">
        <v>26</v>
      </c>
      <c r="B2" s="64" t="s">
        <v>27</v>
      </c>
      <c r="C2" s="64" t="s">
        <v>28</v>
      </c>
      <c r="D2" s="64" t="s">
        <v>29</v>
      </c>
      <c r="E2" s="64" t="s">
        <v>30</v>
      </c>
      <c r="F2" s="64" t="s">
        <v>31</v>
      </c>
      <c r="G2" s="64" t="s">
        <v>32</v>
      </c>
      <c r="H2" s="64" t="s">
        <v>33</v>
      </c>
      <c r="I2" s="15" t="s">
        <v>34</v>
      </c>
      <c r="J2" s="64" t="s">
        <v>35</v>
      </c>
      <c r="K2" s="64" t="s">
        <v>36</v>
      </c>
      <c r="L2" s="64" t="s">
        <v>37</v>
      </c>
      <c r="M2" s="64" t="s">
        <v>38</v>
      </c>
      <c r="N2" s="64" t="s">
        <v>39</v>
      </c>
      <c r="O2" s="64" t="s">
        <v>40</v>
      </c>
    </row>
    <row r="3" spans="1:15" ht="43.5" x14ac:dyDescent="0.35">
      <c r="A3" s="75" t="s">
        <v>41</v>
      </c>
      <c r="B3" s="75" t="s">
        <v>42</v>
      </c>
      <c r="C3" s="75" t="s">
        <v>43</v>
      </c>
      <c r="D3" s="75" t="s">
        <v>44</v>
      </c>
      <c r="E3" s="76" t="s">
        <v>45</v>
      </c>
      <c r="F3" s="75" t="s">
        <v>46</v>
      </c>
      <c r="G3" s="77">
        <v>1500000</v>
      </c>
      <c r="H3" s="78">
        <v>1500000</v>
      </c>
      <c r="I3" s="83">
        <v>0</v>
      </c>
      <c r="J3" s="80" t="s">
        <v>47</v>
      </c>
      <c r="K3" s="80" t="s">
        <v>49</v>
      </c>
      <c r="L3" s="80" t="s">
        <v>94</v>
      </c>
      <c r="M3" s="80" t="s">
        <v>50</v>
      </c>
      <c r="N3" s="80" t="s">
        <v>50</v>
      </c>
      <c r="O3" s="80" t="s">
        <v>76</v>
      </c>
    </row>
    <row r="4" spans="1:15" ht="58" x14ac:dyDescent="0.35">
      <c r="A4" s="75" t="s">
        <v>51</v>
      </c>
      <c r="B4" s="75" t="s">
        <v>52</v>
      </c>
      <c r="C4" s="75" t="s">
        <v>43</v>
      </c>
      <c r="D4" s="75" t="s">
        <v>44</v>
      </c>
      <c r="E4" s="76" t="s">
        <v>53</v>
      </c>
      <c r="F4" s="75" t="s">
        <v>54</v>
      </c>
      <c r="G4" s="77">
        <v>5400000</v>
      </c>
      <c r="H4" s="78">
        <v>5400000</v>
      </c>
      <c r="I4" s="83">
        <v>0</v>
      </c>
      <c r="J4" s="80"/>
      <c r="K4" s="80"/>
      <c r="L4" s="80"/>
      <c r="M4" s="80" t="s">
        <v>94</v>
      </c>
      <c r="N4" s="80" t="s">
        <v>57</v>
      </c>
      <c r="O4" s="80" t="s">
        <v>95</v>
      </c>
    </row>
    <row r="5" spans="1:15" ht="43.5" x14ac:dyDescent="0.35">
      <c r="A5" s="75" t="s">
        <v>58</v>
      </c>
      <c r="B5" s="75" t="s">
        <v>42</v>
      </c>
      <c r="C5" s="75" t="s">
        <v>43</v>
      </c>
      <c r="D5" s="75" t="s">
        <v>44</v>
      </c>
      <c r="E5" s="76" t="s">
        <v>59</v>
      </c>
      <c r="F5" s="75" t="s">
        <v>60</v>
      </c>
      <c r="G5" s="77">
        <v>2000000</v>
      </c>
      <c r="H5" s="78">
        <v>2000000</v>
      </c>
      <c r="I5" s="83">
        <v>0</v>
      </c>
      <c r="J5" s="80" t="s">
        <v>47</v>
      </c>
      <c r="K5" s="80" t="s">
        <v>49</v>
      </c>
      <c r="L5" s="80" t="s">
        <v>94</v>
      </c>
      <c r="M5" s="80" t="s">
        <v>50</v>
      </c>
      <c r="N5" s="80" t="s">
        <v>50</v>
      </c>
      <c r="O5" s="80" t="s">
        <v>95</v>
      </c>
    </row>
    <row r="6" spans="1:15" ht="72.5" x14ac:dyDescent="0.35">
      <c r="A6" s="75" t="s">
        <v>61</v>
      </c>
      <c r="B6" s="75" t="s">
        <v>62</v>
      </c>
      <c r="C6" s="75" t="s">
        <v>63</v>
      </c>
      <c r="D6" s="75" t="s">
        <v>64</v>
      </c>
      <c r="E6" s="76" t="s">
        <v>65</v>
      </c>
      <c r="F6" s="75" t="s">
        <v>66</v>
      </c>
      <c r="G6" s="77">
        <v>10000000</v>
      </c>
      <c r="H6" s="78">
        <v>10000000</v>
      </c>
      <c r="I6" s="83">
        <v>0</v>
      </c>
      <c r="J6" s="80" t="s">
        <v>55</v>
      </c>
      <c r="K6" s="80" t="s">
        <v>47</v>
      </c>
      <c r="L6" s="80" t="s">
        <v>48</v>
      </c>
      <c r="M6" s="80" t="s">
        <v>57</v>
      </c>
      <c r="N6" s="80" t="s">
        <v>57</v>
      </c>
      <c r="O6" s="80" t="s">
        <v>151</v>
      </c>
    </row>
    <row r="7" spans="1:15" ht="72.5" x14ac:dyDescent="0.35">
      <c r="A7" s="75" t="s">
        <v>67</v>
      </c>
      <c r="B7" s="75" t="s">
        <v>68</v>
      </c>
      <c r="C7" s="75" t="s">
        <v>63</v>
      </c>
      <c r="D7" s="75" t="s">
        <v>64</v>
      </c>
      <c r="E7" s="76" t="s">
        <v>69</v>
      </c>
      <c r="F7" s="75" t="s">
        <v>70</v>
      </c>
      <c r="G7" s="77">
        <v>9800000</v>
      </c>
      <c r="H7" s="78">
        <v>9800000</v>
      </c>
      <c r="I7" s="83">
        <v>0</v>
      </c>
      <c r="J7" s="80" t="s">
        <v>47</v>
      </c>
      <c r="K7" s="80" t="s">
        <v>47</v>
      </c>
      <c r="L7" s="80" t="s">
        <v>49</v>
      </c>
      <c r="M7" s="80" t="s">
        <v>151</v>
      </c>
      <c r="N7" s="80" t="s">
        <v>284</v>
      </c>
      <c r="O7" s="80" t="s">
        <v>1142</v>
      </c>
    </row>
    <row r="8" spans="1:15" ht="87" x14ac:dyDescent="0.35">
      <c r="A8" s="75" t="s">
        <v>71</v>
      </c>
      <c r="B8" s="75" t="s">
        <v>72</v>
      </c>
      <c r="C8" s="75" t="s">
        <v>63</v>
      </c>
      <c r="D8" s="75" t="s">
        <v>73</v>
      </c>
      <c r="E8" s="76" t="s">
        <v>74</v>
      </c>
      <c r="F8" s="75" t="s">
        <v>75</v>
      </c>
      <c r="G8" s="77">
        <v>4000000</v>
      </c>
      <c r="H8" s="78">
        <v>4000000</v>
      </c>
      <c r="I8" s="83">
        <v>0</v>
      </c>
      <c r="J8" s="80" t="s">
        <v>47</v>
      </c>
      <c r="K8" s="80" t="s">
        <v>57</v>
      </c>
      <c r="L8" s="80" t="s">
        <v>57</v>
      </c>
      <c r="M8" s="80" t="s">
        <v>57</v>
      </c>
      <c r="N8" s="80" t="s">
        <v>50</v>
      </c>
      <c r="O8" s="80" t="s">
        <v>76</v>
      </c>
    </row>
    <row r="9" spans="1:15" ht="58" x14ac:dyDescent="0.35">
      <c r="A9" s="75" t="s">
        <v>77</v>
      </c>
      <c r="B9" s="75" t="s">
        <v>78</v>
      </c>
      <c r="C9" s="75" t="s">
        <v>63</v>
      </c>
      <c r="D9" s="75" t="s">
        <v>64</v>
      </c>
      <c r="E9" s="76" t="s">
        <v>79</v>
      </c>
      <c r="F9" s="75" t="s">
        <v>80</v>
      </c>
      <c r="G9" s="77">
        <v>16000000</v>
      </c>
      <c r="H9" s="78">
        <v>16000000</v>
      </c>
      <c r="I9" s="83">
        <v>0</v>
      </c>
      <c r="J9" s="80"/>
      <c r="K9" s="80"/>
      <c r="L9" s="80" t="s">
        <v>55</v>
      </c>
      <c r="M9" s="80" t="s">
        <v>55</v>
      </c>
      <c r="N9" s="80" t="s">
        <v>94</v>
      </c>
      <c r="O9" s="80" t="s">
        <v>1146</v>
      </c>
    </row>
    <row r="10" spans="1:15" ht="58" x14ac:dyDescent="0.35">
      <c r="A10" s="75" t="s">
        <v>81</v>
      </c>
      <c r="B10" s="75" t="s">
        <v>82</v>
      </c>
      <c r="C10" s="75" t="s">
        <v>63</v>
      </c>
      <c r="D10" s="75" t="s">
        <v>64</v>
      </c>
      <c r="E10" s="76" t="s">
        <v>83</v>
      </c>
      <c r="F10" s="75" t="s">
        <v>84</v>
      </c>
      <c r="G10" s="77">
        <v>1600000</v>
      </c>
      <c r="H10" s="78">
        <v>1600000</v>
      </c>
      <c r="I10" s="83">
        <v>0</v>
      </c>
      <c r="J10" s="80" t="s">
        <v>47</v>
      </c>
      <c r="K10" s="80" t="s">
        <v>56</v>
      </c>
      <c r="L10" s="80" t="s">
        <v>48</v>
      </c>
      <c r="M10" s="80" t="s">
        <v>49</v>
      </c>
      <c r="N10" s="80" t="s">
        <v>94</v>
      </c>
      <c r="O10" s="80" t="s">
        <v>76</v>
      </c>
    </row>
    <row r="11" spans="1:15" ht="87" x14ac:dyDescent="0.35">
      <c r="A11" s="75" t="s">
        <v>85</v>
      </c>
      <c r="B11" s="75" t="s">
        <v>86</v>
      </c>
      <c r="C11" s="75" t="s">
        <v>63</v>
      </c>
      <c r="D11" s="75" t="s">
        <v>73</v>
      </c>
      <c r="E11" s="76" t="s">
        <v>87</v>
      </c>
      <c r="F11" s="75" t="s">
        <v>88</v>
      </c>
      <c r="G11" s="77">
        <v>7600000</v>
      </c>
      <c r="H11" s="78">
        <v>7600000</v>
      </c>
      <c r="I11" s="83">
        <v>0</v>
      </c>
      <c r="J11" s="80" t="s">
        <v>55</v>
      </c>
      <c r="K11" s="80" t="s">
        <v>48</v>
      </c>
      <c r="L11" s="80" t="s">
        <v>49</v>
      </c>
      <c r="M11" s="80" t="s">
        <v>89</v>
      </c>
      <c r="N11" s="80" t="s">
        <v>151</v>
      </c>
      <c r="O11" s="80" t="s">
        <v>1144</v>
      </c>
    </row>
    <row r="12" spans="1:15" ht="87" x14ac:dyDescent="0.35">
      <c r="A12" s="75" t="s">
        <v>90</v>
      </c>
      <c r="B12" s="75" t="s">
        <v>1135</v>
      </c>
      <c r="C12" s="75" t="s">
        <v>63</v>
      </c>
      <c r="D12" s="75" t="s">
        <v>73</v>
      </c>
      <c r="E12" s="76" t="s">
        <v>92</v>
      </c>
      <c r="F12" s="75" t="s">
        <v>93</v>
      </c>
      <c r="G12" s="77">
        <v>11625000</v>
      </c>
      <c r="H12" s="78">
        <v>9300000</v>
      </c>
      <c r="I12" s="78">
        <v>2325000</v>
      </c>
      <c r="J12" s="80" t="s">
        <v>49</v>
      </c>
      <c r="K12" s="80" t="s">
        <v>94</v>
      </c>
      <c r="L12" s="80" t="s">
        <v>94</v>
      </c>
      <c r="M12" s="80" t="s">
        <v>50</v>
      </c>
      <c r="N12" s="80" t="s">
        <v>89</v>
      </c>
      <c r="O12" s="80" t="s">
        <v>271</v>
      </c>
    </row>
    <row r="13" spans="1:15" ht="116" x14ac:dyDescent="0.35">
      <c r="A13" s="75" t="s">
        <v>96</v>
      </c>
      <c r="B13" s="75" t="s">
        <v>97</v>
      </c>
      <c r="C13" s="75" t="s">
        <v>63</v>
      </c>
      <c r="D13" s="75" t="s">
        <v>73</v>
      </c>
      <c r="E13" s="76" t="s">
        <v>98</v>
      </c>
      <c r="F13" s="75" t="s">
        <v>99</v>
      </c>
      <c r="G13" s="77">
        <v>400000</v>
      </c>
      <c r="H13" s="78">
        <v>400000</v>
      </c>
      <c r="I13" s="83">
        <v>0</v>
      </c>
      <c r="J13" s="80" t="s">
        <v>49</v>
      </c>
      <c r="K13" s="80" t="s">
        <v>94</v>
      </c>
      <c r="L13" s="80" t="s">
        <v>57</v>
      </c>
      <c r="M13" s="80" t="s">
        <v>50</v>
      </c>
      <c r="N13" s="80" t="s">
        <v>50</v>
      </c>
      <c r="O13" s="80" t="s">
        <v>76</v>
      </c>
    </row>
    <row r="14" spans="1:15" ht="43.5" x14ac:dyDescent="0.35">
      <c r="A14" s="75" t="s">
        <v>100</v>
      </c>
      <c r="B14" s="75" t="s">
        <v>101</v>
      </c>
      <c r="C14" s="75" t="s">
        <v>63</v>
      </c>
      <c r="D14" s="75" t="s">
        <v>64</v>
      </c>
      <c r="E14" s="76" t="s">
        <v>102</v>
      </c>
      <c r="F14" s="75" t="s">
        <v>103</v>
      </c>
      <c r="G14" s="77">
        <v>1000000</v>
      </c>
      <c r="H14" s="78">
        <v>1000000</v>
      </c>
      <c r="I14" s="83">
        <v>0</v>
      </c>
      <c r="J14" s="80" t="s">
        <v>56</v>
      </c>
      <c r="K14" s="80" t="s">
        <v>48</v>
      </c>
      <c r="L14" s="80" t="s">
        <v>48</v>
      </c>
      <c r="M14" s="80" t="s">
        <v>48</v>
      </c>
      <c r="N14" s="80" t="s">
        <v>57</v>
      </c>
      <c r="O14" s="80" t="s">
        <v>151</v>
      </c>
    </row>
    <row r="15" spans="1:15" ht="43.5" x14ac:dyDescent="0.35">
      <c r="A15" s="75" t="s">
        <v>104</v>
      </c>
      <c r="B15" s="75" t="s">
        <v>97</v>
      </c>
      <c r="C15" s="75" t="s">
        <v>63</v>
      </c>
      <c r="D15" s="75" t="s">
        <v>64</v>
      </c>
      <c r="E15" s="76" t="s">
        <v>105</v>
      </c>
      <c r="F15" s="75" t="s">
        <v>106</v>
      </c>
      <c r="G15" s="77">
        <v>12000000</v>
      </c>
      <c r="H15" s="78">
        <v>12000000</v>
      </c>
      <c r="I15" s="83">
        <v>0</v>
      </c>
      <c r="J15" s="80" t="s">
        <v>55</v>
      </c>
      <c r="K15" s="80" t="s">
        <v>48</v>
      </c>
      <c r="L15" s="80" t="s">
        <v>55</v>
      </c>
      <c r="M15" s="80" t="s">
        <v>48</v>
      </c>
      <c r="N15" s="80" t="s">
        <v>56</v>
      </c>
      <c r="O15" s="80" t="s">
        <v>76</v>
      </c>
    </row>
    <row r="16" spans="1:15" ht="43.5" x14ac:dyDescent="0.35">
      <c r="A16" s="75" t="s">
        <v>107</v>
      </c>
      <c r="B16" s="75" t="s">
        <v>97</v>
      </c>
      <c r="C16" s="75" t="s">
        <v>63</v>
      </c>
      <c r="D16" s="75" t="s">
        <v>64</v>
      </c>
      <c r="E16" s="76" t="s">
        <v>108</v>
      </c>
      <c r="F16" s="75" t="s">
        <v>109</v>
      </c>
      <c r="G16" s="77">
        <v>12000000</v>
      </c>
      <c r="H16" s="78">
        <v>12000000</v>
      </c>
      <c r="I16" s="83">
        <v>0</v>
      </c>
      <c r="J16" s="80" t="s">
        <v>55</v>
      </c>
      <c r="K16" s="80" t="s">
        <v>48</v>
      </c>
      <c r="L16" s="80" t="s">
        <v>55</v>
      </c>
      <c r="M16" s="80" t="s">
        <v>48</v>
      </c>
      <c r="N16" s="80" t="s">
        <v>56</v>
      </c>
      <c r="O16" s="80" t="s">
        <v>89</v>
      </c>
    </row>
    <row r="17" spans="1:15" ht="43.5" x14ac:dyDescent="0.35">
      <c r="A17" s="75" t="s">
        <v>110</v>
      </c>
      <c r="B17" s="75" t="s">
        <v>111</v>
      </c>
      <c r="C17" s="75" t="s">
        <v>63</v>
      </c>
      <c r="D17" s="75" t="s">
        <v>64</v>
      </c>
      <c r="E17" s="76" t="s">
        <v>112</v>
      </c>
      <c r="F17" s="75" t="s">
        <v>113</v>
      </c>
      <c r="G17" s="77">
        <v>2000000</v>
      </c>
      <c r="H17" s="78">
        <v>2000000</v>
      </c>
      <c r="I17" s="83">
        <v>0</v>
      </c>
      <c r="J17" s="80" t="s">
        <v>56</v>
      </c>
      <c r="K17" s="80" t="s">
        <v>48</v>
      </c>
      <c r="L17" s="80" t="s">
        <v>48</v>
      </c>
      <c r="M17" s="80" t="s">
        <v>57</v>
      </c>
      <c r="N17" s="80" t="s">
        <v>49</v>
      </c>
      <c r="O17" s="80" t="s">
        <v>151</v>
      </c>
    </row>
    <row r="18" spans="1:15" ht="43.5" x14ac:dyDescent="0.35">
      <c r="A18" s="75" t="s">
        <v>114</v>
      </c>
      <c r="B18" s="75" t="s">
        <v>111</v>
      </c>
      <c r="C18" s="75" t="s">
        <v>63</v>
      </c>
      <c r="D18" s="75" t="s">
        <v>64</v>
      </c>
      <c r="E18" s="76" t="s">
        <v>115</v>
      </c>
      <c r="F18" s="75" t="s">
        <v>116</v>
      </c>
      <c r="G18" s="77">
        <v>2000000</v>
      </c>
      <c r="H18" s="78">
        <v>2000000</v>
      </c>
      <c r="I18" s="83">
        <v>0</v>
      </c>
      <c r="J18" s="80" t="s">
        <v>56</v>
      </c>
      <c r="K18" s="80" t="s">
        <v>48</v>
      </c>
      <c r="L18" s="80" t="s">
        <v>48</v>
      </c>
      <c r="M18" s="80" t="s">
        <v>57</v>
      </c>
      <c r="N18" s="80" t="s">
        <v>49</v>
      </c>
      <c r="O18" s="80" t="s">
        <v>151</v>
      </c>
    </row>
    <row r="19" spans="1:15" ht="58" x14ac:dyDescent="0.35">
      <c r="A19" s="75" t="s">
        <v>117</v>
      </c>
      <c r="B19" s="75" t="s">
        <v>111</v>
      </c>
      <c r="C19" s="75" t="s">
        <v>63</v>
      </c>
      <c r="D19" s="75" t="s">
        <v>64</v>
      </c>
      <c r="E19" s="76" t="s">
        <v>118</v>
      </c>
      <c r="F19" s="75" t="s">
        <v>119</v>
      </c>
      <c r="G19" s="77">
        <v>2100000</v>
      </c>
      <c r="H19" s="78">
        <v>2100000</v>
      </c>
      <c r="I19" s="83">
        <v>0</v>
      </c>
      <c r="J19" s="80" t="s">
        <v>56</v>
      </c>
      <c r="K19" s="80" t="s">
        <v>48</v>
      </c>
      <c r="L19" s="80" t="s">
        <v>48</v>
      </c>
      <c r="M19" s="80" t="s">
        <v>57</v>
      </c>
      <c r="N19" s="80" t="s">
        <v>49</v>
      </c>
      <c r="O19" s="80" t="s">
        <v>151</v>
      </c>
    </row>
    <row r="20" spans="1:15" ht="43.5" x14ac:dyDescent="0.35">
      <c r="A20" s="75" t="s">
        <v>120</v>
      </c>
      <c r="B20" s="75" t="s">
        <v>97</v>
      </c>
      <c r="C20" s="75" t="s">
        <v>63</v>
      </c>
      <c r="D20" s="75" t="s">
        <v>64</v>
      </c>
      <c r="E20" s="76" t="s">
        <v>121</v>
      </c>
      <c r="F20" s="75" t="s">
        <v>122</v>
      </c>
      <c r="G20" s="77">
        <v>4700000</v>
      </c>
      <c r="H20" s="78">
        <v>4700000</v>
      </c>
      <c r="I20" s="83">
        <v>0</v>
      </c>
      <c r="J20" s="80" t="s">
        <v>55</v>
      </c>
      <c r="K20" s="80" t="s">
        <v>48</v>
      </c>
      <c r="L20" s="80" t="s">
        <v>55</v>
      </c>
      <c r="M20" s="80" t="s">
        <v>48</v>
      </c>
      <c r="N20" s="80" t="s">
        <v>50</v>
      </c>
      <c r="O20" s="80" t="s">
        <v>76</v>
      </c>
    </row>
    <row r="21" spans="1:15" ht="43.5" x14ac:dyDescent="0.35">
      <c r="A21" s="75" t="s">
        <v>123</v>
      </c>
      <c r="B21" s="75" t="s">
        <v>97</v>
      </c>
      <c r="C21" s="75" t="s">
        <v>63</v>
      </c>
      <c r="D21" s="75" t="s">
        <v>64</v>
      </c>
      <c r="E21" s="76" t="s">
        <v>124</v>
      </c>
      <c r="F21" s="75" t="s">
        <v>125</v>
      </c>
      <c r="G21" s="77">
        <v>1000000</v>
      </c>
      <c r="H21" s="78">
        <v>1000000</v>
      </c>
      <c r="I21" s="84">
        <v>0</v>
      </c>
      <c r="J21" s="80" t="s">
        <v>55</v>
      </c>
      <c r="K21" s="80" t="s">
        <v>48</v>
      </c>
      <c r="L21" s="80" t="s">
        <v>47</v>
      </c>
      <c r="M21" s="80" t="s">
        <v>56</v>
      </c>
      <c r="N21" s="80" t="s">
        <v>56</v>
      </c>
      <c r="O21" s="80" t="s">
        <v>151</v>
      </c>
    </row>
    <row r="22" spans="1:15" ht="43.5" x14ac:dyDescent="0.35">
      <c r="A22" s="75" t="s">
        <v>126</v>
      </c>
      <c r="B22" s="75" t="s">
        <v>127</v>
      </c>
      <c r="C22" s="75" t="s">
        <v>63</v>
      </c>
      <c r="D22" s="75" t="s">
        <v>64</v>
      </c>
      <c r="E22" s="76" t="s">
        <v>128</v>
      </c>
      <c r="F22" s="75" t="s">
        <v>129</v>
      </c>
      <c r="G22" s="77">
        <v>7700000</v>
      </c>
      <c r="H22" s="78">
        <v>7700000</v>
      </c>
      <c r="I22" s="83">
        <v>0</v>
      </c>
      <c r="J22" s="80" t="s">
        <v>56</v>
      </c>
      <c r="K22" s="80" t="s">
        <v>48</v>
      </c>
      <c r="L22" s="85" t="s">
        <v>48</v>
      </c>
      <c r="M22" s="80" t="s">
        <v>94</v>
      </c>
      <c r="N22" s="80" t="s">
        <v>94</v>
      </c>
      <c r="O22" s="80" t="s">
        <v>151</v>
      </c>
    </row>
    <row r="23" spans="1:15" ht="43.5" x14ac:dyDescent="0.35">
      <c r="A23" s="75" t="s">
        <v>130</v>
      </c>
      <c r="B23" s="75" t="s">
        <v>131</v>
      </c>
      <c r="C23" s="75" t="s">
        <v>63</v>
      </c>
      <c r="D23" s="75" t="s">
        <v>64</v>
      </c>
      <c r="E23" s="76" t="s">
        <v>132</v>
      </c>
      <c r="F23" s="75" t="s">
        <v>133</v>
      </c>
      <c r="G23" s="77">
        <v>2200000</v>
      </c>
      <c r="H23" s="78">
        <v>2200000</v>
      </c>
      <c r="I23" s="83">
        <v>0</v>
      </c>
      <c r="J23" s="80" t="s">
        <v>47</v>
      </c>
      <c r="K23" s="80" t="s">
        <v>48</v>
      </c>
      <c r="L23" s="85" t="s">
        <v>48</v>
      </c>
      <c r="M23" s="80" t="s">
        <v>48</v>
      </c>
      <c r="N23" s="80" t="s">
        <v>94</v>
      </c>
      <c r="O23" s="80" t="s">
        <v>151</v>
      </c>
    </row>
    <row r="24" spans="1:15" ht="43.5" x14ac:dyDescent="0.35">
      <c r="A24" s="75" t="s">
        <v>134</v>
      </c>
      <c r="B24" s="75" t="s">
        <v>131</v>
      </c>
      <c r="C24" s="75" t="s">
        <v>63</v>
      </c>
      <c r="D24" s="75" t="s">
        <v>64</v>
      </c>
      <c r="E24" s="76" t="s">
        <v>135</v>
      </c>
      <c r="F24" s="75" t="s">
        <v>136</v>
      </c>
      <c r="G24" s="77">
        <v>1000000</v>
      </c>
      <c r="H24" s="78">
        <v>1000000</v>
      </c>
      <c r="I24" s="86">
        <v>0</v>
      </c>
      <c r="J24" s="87" t="s">
        <v>47</v>
      </c>
      <c r="K24" s="87" t="s">
        <v>48</v>
      </c>
      <c r="L24" s="80" t="s">
        <v>48</v>
      </c>
      <c r="M24" s="80" t="s">
        <v>48</v>
      </c>
      <c r="N24" s="80" t="s">
        <v>94</v>
      </c>
      <c r="O24" s="80" t="s">
        <v>151</v>
      </c>
    </row>
    <row r="25" spans="1:15" ht="43.5" x14ac:dyDescent="0.35">
      <c r="A25" s="75" t="s">
        <v>137</v>
      </c>
      <c r="B25" s="75" t="s">
        <v>138</v>
      </c>
      <c r="C25" s="75" t="s">
        <v>63</v>
      </c>
      <c r="D25" s="75" t="s">
        <v>64</v>
      </c>
      <c r="E25" s="76" t="s">
        <v>139</v>
      </c>
      <c r="F25" s="75" t="s">
        <v>140</v>
      </c>
      <c r="G25" s="77">
        <v>500000</v>
      </c>
      <c r="H25" s="78">
        <v>500000</v>
      </c>
      <c r="I25" s="83">
        <v>0</v>
      </c>
      <c r="J25" s="80" t="s">
        <v>48</v>
      </c>
      <c r="K25" s="80" t="s">
        <v>50</v>
      </c>
      <c r="L25" s="80" t="s">
        <v>48</v>
      </c>
      <c r="M25" s="80" t="s">
        <v>49</v>
      </c>
      <c r="N25" s="80" t="s">
        <v>94</v>
      </c>
      <c r="O25" s="80" t="s">
        <v>50</v>
      </c>
    </row>
    <row r="26" spans="1:15" ht="43.5" x14ac:dyDescent="0.35">
      <c r="A26" s="75" t="s">
        <v>141</v>
      </c>
      <c r="B26" s="75" t="s">
        <v>138</v>
      </c>
      <c r="C26" s="75" t="s">
        <v>63</v>
      </c>
      <c r="D26" s="75" t="s">
        <v>64</v>
      </c>
      <c r="E26" s="76" t="s">
        <v>142</v>
      </c>
      <c r="F26" s="75" t="s">
        <v>143</v>
      </c>
      <c r="G26" s="77">
        <v>1500000</v>
      </c>
      <c r="H26" s="78">
        <v>1500000</v>
      </c>
      <c r="I26" s="83">
        <v>0</v>
      </c>
      <c r="J26" s="80" t="s">
        <v>48</v>
      </c>
      <c r="K26" s="80" t="s">
        <v>50</v>
      </c>
      <c r="L26" s="80" t="s">
        <v>48</v>
      </c>
      <c r="M26" s="80" t="s">
        <v>49</v>
      </c>
      <c r="N26" s="80" t="s">
        <v>94</v>
      </c>
      <c r="O26" s="80" t="s">
        <v>50</v>
      </c>
    </row>
    <row r="27" spans="1:15" ht="58" x14ac:dyDescent="0.35">
      <c r="A27" s="75" t="s">
        <v>144</v>
      </c>
      <c r="B27" s="75" t="s">
        <v>1128</v>
      </c>
      <c r="C27" s="75" t="s">
        <v>63</v>
      </c>
      <c r="D27" s="75" t="s">
        <v>64</v>
      </c>
      <c r="E27" s="76" t="s">
        <v>146</v>
      </c>
      <c r="F27" s="75" t="s">
        <v>147</v>
      </c>
      <c r="G27" s="77">
        <v>5000000</v>
      </c>
      <c r="H27" s="78">
        <v>5000000</v>
      </c>
      <c r="I27" s="83">
        <v>0</v>
      </c>
      <c r="J27" s="80" t="s">
        <v>49</v>
      </c>
      <c r="K27" s="80" t="s">
        <v>94</v>
      </c>
      <c r="L27" s="80" t="s">
        <v>57</v>
      </c>
      <c r="M27" s="80" t="s">
        <v>50</v>
      </c>
      <c r="N27" s="80" t="s">
        <v>89</v>
      </c>
      <c r="O27" s="80" t="s">
        <v>1146</v>
      </c>
    </row>
    <row r="28" spans="1:15" ht="58" x14ac:dyDescent="0.35">
      <c r="A28" s="75" t="s">
        <v>148</v>
      </c>
      <c r="B28" s="75" t="s">
        <v>1128</v>
      </c>
      <c r="C28" s="75" t="s">
        <v>63</v>
      </c>
      <c r="D28" s="75" t="s">
        <v>64</v>
      </c>
      <c r="E28" s="76" t="s">
        <v>149</v>
      </c>
      <c r="F28" s="75" t="s">
        <v>150</v>
      </c>
      <c r="G28" s="77">
        <v>6500000</v>
      </c>
      <c r="H28" s="78">
        <v>6500000</v>
      </c>
      <c r="I28" s="88">
        <v>0</v>
      </c>
      <c r="J28" s="80" t="s">
        <v>49</v>
      </c>
      <c r="K28" s="80" t="s">
        <v>94</v>
      </c>
      <c r="L28" s="80" t="s">
        <v>57</v>
      </c>
      <c r="M28" s="80" t="s">
        <v>89</v>
      </c>
      <c r="N28" s="80" t="s">
        <v>151</v>
      </c>
      <c r="O28" s="80" t="s">
        <v>1146</v>
      </c>
    </row>
    <row r="29" spans="1:15" ht="29" x14ac:dyDescent="0.35">
      <c r="A29" s="75" t="s">
        <v>152</v>
      </c>
      <c r="B29" s="75" t="s">
        <v>97</v>
      </c>
      <c r="C29" s="75" t="s">
        <v>153</v>
      </c>
      <c r="D29" s="75" t="s">
        <v>154</v>
      </c>
      <c r="E29" s="76" t="s">
        <v>155</v>
      </c>
      <c r="F29" s="75" t="s">
        <v>156</v>
      </c>
      <c r="G29" s="77">
        <v>4000000</v>
      </c>
      <c r="H29" s="78">
        <v>4000000</v>
      </c>
      <c r="I29" s="83">
        <v>0</v>
      </c>
      <c r="J29" s="80"/>
      <c r="K29" s="80"/>
      <c r="L29" s="89" t="s">
        <v>48</v>
      </c>
      <c r="M29" s="89" t="s">
        <v>48</v>
      </c>
      <c r="N29" s="89" t="s">
        <v>49</v>
      </c>
      <c r="O29" s="89" t="s">
        <v>95</v>
      </c>
    </row>
    <row r="30" spans="1:15" ht="43.5" x14ac:dyDescent="0.35">
      <c r="A30" s="75" t="s">
        <v>157</v>
      </c>
      <c r="B30" s="75" t="s">
        <v>158</v>
      </c>
      <c r="C30" s="75" t="s">
        <v>63</v>
      </c>
      <c r="D30" s="75" t="s">
        <v>64</v>
      </c>
      <c r="E30" s="76" t="s">
        <v>159</v>
      </c>
      <c r="F30" s="75" t="s">
        <v>160</v>
      </c>
      <c r="G30" s="77">
        <v>8000000</v>
      </c>
      <c r="H30" s="78">
        <v>8000000</v>
      </c>
      <c r="I30" s="83">
        <v>0</v>
      </c>
      <c r="J30" s="80" t="s">
        <v>49</v>
      </c>
      <c r="K30" s="80" t="s">
        <v>94</v>
      </c>
      <c r="L30" s="80" t="s">
        <v>94</v>
      </c>
      <c r="M30" s="80" t="s">
        <v>94</v>
      </c>
      <c r="N30" s="80" t="s">
        <v>50</v>
      </c>
      <c r="O30" s="80" t="s">
        <v>95</v>
      </c>
    </row>
    <row r="31" spans="1:15" ht="43.5" x14ac:dyDescent="0.35">
      <c r="A31" s="75" t="s">
        <v>161</v>
      </c>
      <c r="B31" s="75" t="s">
        <v>162</v>
      </c>
      <c r="C31" s="75" t="s">
        <v>63</v>
      </c>
      <c r="D31" s="75" t="s">
        <v>64</v>
      </c>
      <c r="E31" s="76" t="s">
        <v>163</v>
      </c>
      <c r="F31" s="75" t="s">
        <v>164</v>
      </c>
      <c r="G31" s="77">
        <v>10000000</v>
      </c>
      <c r="H31" s="78">
        <v>10000000</v>
      </c>
      <c r="I31" s="83">
        <v>0</v>
      </c>
      <c r="J31" s="80" t="s">
        <v>49</v>
      </c>
      <c r="K31" s="80" t="s">
        <v>94</v>
      </c>
      <c r="L31" s="80" t="s">
        <v>49</v>
      </c>
      <c r="M31" s="80" t="s">
        <v>57</v>
      </c>
      <c r="N31" s="80" t="s">
        <v>50</v>
      </c>
      <c r="O31" s="80" t="s">
        <v>1146</v>
      </c>
    </row>
    <row r="32" spans="1:15" ht="43.5" x14ac:dyDescent="0.35">
      <c r="A32" s="75" t="s">
        <v>165</v>
      </c>
      <c r="B32" s="75" t="s">
        <v>166</v>
      </c>
      <c r="C32" s="75" t="s">
        <v>63</v>
      </c>
      <c r="D32" s="75" t="s">
        <v>64</v>
      </c>
      <c r="E32" s="76" t="s">
        <v>167</v>
      </c>
      <c r="F32" s="75" t="s">
        <v>168</v>
      </c>
      <c r="G32" s="77">
        <v>7000000</v>
      </c>
      <c r="H32" s="78">
        <v>7000000</v>
      </c>
      <c r="I32" s="83">
        <v>0</v>
      </c>
      <c r="J32" s="80" t="s">
        <v>94</v>
      </c>
      <c r="K32" s="80" t="s">
        <v>57</v>
      </c>
      <c r="L32" s="80" t="s">
        <v>94</v>
      </c>
      <c r="M32" s="80" t="s">
        <v>94</v>
      </c>
      <c r="N32" s="80" t="s">
        <v>57</v>
      </c>
      <c r="O32" s="80" t="s">
        <v>76</v>
      </c>
    </row>
    <row r="33" spans="1:15" ht="43.5" x14ac:dyDescent="0.35">
      <c r="A33" s="75" t="s">
        <v>169</v>
      </c>
      <c r="B33" s="75" t="s">
        <v>166</v>
      </c>
      <c r="C33" s="75" t="s">
        <v>63</v>
      </c>
      <c r="D33" s="75" t="s">
        <v>64</v>
      </c>
      <c r="E33" s="76" t="s">
        <v>170</v>
      </c>
      <c r="F33" s="75" t="s">
        <v>171</v>
      </c>
      <c r="G33" s="77">
        <v>6000000</v>
      </c>
      <c r="H33" s="78">
        <v>6000000</v>
      </c>
      <c r="I33" s="83">
        <v>0</v>
      </c>
      <c r="J33" s="80" t="s">
        <v>94</v>
      </c>
      <c r="K33" s="80" t="s">
        <v>94</v>
      </c>
      <c r="L33" s="80" t="s">
        <v>94</v>
      </c>
      <c r="M33" s="80" t="s">
        <v>94</v>
      </c>
      <c r="N33" s="80" t="s">
        <v>57</v>
      </c>
      <c r="O33" s="80" t="s">
        <v>76</v>
      </c>
    </row>
    <row r="34" spans="1:15" ht="43.5" x14ac:dyDescent="0.35">
      <c r="A34" s="75" t="s">
        <v>172</v>
      </c>
      <c r="B34" s="75" t="s">
        <v>173</v>
      </c>
      <c r="C34" s="75" t="s">
        <v>63</v>
      </c>
      <c r="D34" s="75" t="s">
        <v>64</v>
      </c>
      <c r="E34" s="76" t="s">
        <v>174</v>
      </c>
      <c r="F34" s="75" t="s">
        <v>125</v>
      </c>
      <c r="G34" s="77">
        <v>500000</v>
      </c>
      <c r="H34" s="78">
        <v>500000</v>
      </c>
      <c r="I34" s="83">
        <v>0</v>
      </c>
      <c r="J34" s="80" t="s">
        <v>56</v>
      </c>
      <c r="K34" s="80" t="s">
        <v>48</v>
      </c>
      <c r="L34" s="80" t="s">
        <v>48</v>
      </c>
      <c r="M34" s="80" t="s">
        <v>48</v>
      </c>
      <c r="N34" s="80" t="s">
        <v>49</v>
      </c>
      <c r="O34" s="80" t="s">
        <v>151</v>
      </c>
    </row>
    <row r="35" spans="1:15" ht="43.5" x14ac:dyDescent="0.35">
      <c r="A35" s="75" t="s">
        <v>175</v>
      </c>
      <c r="B35" s="75" t="s">
        <v>173</v>
      </c>
      <c r="C35" s="75" t="s">
        <v>63</v>
      </c>
      <c r="D35" s="75" t="s">
        <v>64</v>
      </c>
      <c r="E35" s="76" t="s">
        <v>176</v>
      </c>
      <c r="F35" s="75" t="s">
        <v>177</v>
      </c>
      <c r="G35" s="77">
        <v>1000000</v>
      </c>
      <c r="H35" s="78">
        <v>1000000</v>
      </c>
      <c r="I35" s="83">
        <v>0</v>
      </c>
      <c r="J35" s="80" t="s">
        <v>56</v>
      </c>
      <c r="K35" s="80" t="s">
        <v>94</v>
      </c>
      <c r="L35" s="80" t="s">
        <v>48</v>
      </c>
      <c r="M35" s="80" t="s">
        <v>49</v>
      </c>
      <c r="N35" s="80" t="s">
        <v>48</v>
      </c>
      <c r="O35" s="80" t="s">
        <v>151</v>
      </c>
    </row>
    <row r="36" spans="1:15" ht="43.5" x14ac:dyDescent="0.35">
      <c r="A36" s="75" t="s">
        <v>178</v>
      </c>
      <c r="B36" s="75" t="s">
        <v>179</v>
      </c>
      <c r="C36" s="75" t="s">
        <v>63</v>
      </c>
      <c r="D36" s="75" t="s">
        <v>64</v>
      </c>
      <c r="E36" s="76" t="s">
        <v>180</v>
      </c>
      <c r="F36" s="75" t="s">
        <v>181</v>
      </c>
      <c r="G36" s="77">
        <v>1000000</v>
      </c>
      <c r="H36" s="78">
        <v>1000000</v>
      </c>
      <c r="I36" s="83">
        <v>0</v>
      </c>
      <c r="J36" s="80" t="s">
        <v>56</v>
      </c>
      <c r="K36" s="80" t="s">
        <v>48</v>
      </c>
      <c r="L36" s="80" t="s">
        <v>49</v>
      </c>
      <c r="M36" s="80" t="s">
        <v>94</v>
      </c>
      <c r="N36" s="80" t="s">
        <v>50</v>
      </c>
      <c r="O36" s="80" t="s">
        <v>89</v>
      </c>
    </row>
    <row r="37" spans="1:15" ht="43.5" x14ac:dyDescent="0.35">
      <c r="A37" s="75" t="s">
        <v>182</v>
      </c>
      <c r="B37" s="75" t="s">
        <v>183</v>
      </c>
      <c r="C37" s="75" t="s">
        <v>63</v>
      </c>
      <c r="D37" s="75" t="s">
        <v>64</v>
      </c>
      <c r="E37" s="76" t="s">
        <v>184</v>
      </c>
      <c r="F37" s="75" t="s">
        <v>181</v>
      </c>
      <c r="G37" s="77">
        <v>1700000</v>
      </c>
      <c r="H37" s="78">
        <v>1700000</v>
      </c>
      <c r="I37" s="83">
        <v>0</v>
      </c>
      <c r="J37" s="80" t="s">
        <v>48</v>
      </c>
      <c r="K37" s="80" t="s">
        <v>48</v>
      </c>
      <c r="L37" s="80" t="s">
        <v>48</v>
      </c>
      <c r="M37" s="80" t="s">
        <v>94</v>
      </c>
      <c r="N37" s="80" t="s">
        <v>94</v>
      </c>
      <c r="O37" s="80" t="s">
        <v>151</v>
      </c>
    </row>
    <row r="38" spans="1:15" ht="43.5" x14ac:dyDescent="0.35">
      <c r="A38" s="75" t="s">
        <v>185</v>
      </c>
      <c r="B38" s="75" t="s">
        <v>186</v>
      </c>
      <c r="C38" s="75" t="s">
        <v>63</v>
      </c>
      <c r="D38" s="75" t="s">
        <v>64</v>
      </c>
      <c r="E38" s="76" t="s">
        <v>187</v>
      </c>
      <c r="F38" s="75" t="s">
        <v>188</v>
      </c>
      <c r="G38" s="77">
        <v>6000000</v>
      </c>
      <c r="H38" s="78">
        <v>6000000</v>
      </c>
      <c r="I38" s="83">
        <v>0</v>
      </c>
      <c r="J38" s="80" t="s">
        <v>48</v>
      </c>
      <c r="K38" s="80" t="s">
        <v>48</v>
      </c>
      <c r="L38" s="80" t="s">
        <v>48</v>
      </c>
      <c r="M38" s="80" t="s">
        <v>94</v>
      </c>
      <c r="N38" s="80" t="s">
        <v>57</v>
      </c>
      <c r="O38" s="80" t="s">
        <v>76</v>
      </c>
    </row>
    <row r="39" spans="1:15" ht="43.5" x14ac:dyDescent="0.35">
      <c r="A39" s="75" t="s">
        <v>189</v>
      </c>
      <c r="B39" s="75" t="s">
        <v>190</v>
      </c>
      <c r="C39" s="75" t="s">
        <v>63</v>
      </c>
      <c r="D39" s="75" t="s">
        <v>64</v>
      </c>
      <c r="E39" s="76" t="s">
        <v>191</v>
      </c>
      <c r="F39" s="75" t="s">
        <v>192</v>
      </c>
      <c r="G39" s="77">
        <v>500000</v>
      </c>
      <c r="H39" s="78">
        <v>500000</v>
      </c>
      <c r="I39" s="83">
        <v>0</v>
      </c>
      <c r="J39" s="80" t="s">
        <v>48</v>
      </c>
      <c r="K39" s="80" t="s">
        <v>48</v>
      </c>
      <c r="L39" s="80" t="s">
        <v>48</v>
      </c>
      <c r="M39" s="80" t="s">
        <v>94</v>
      </c>
      <c r="N39" s="80" t="s">
        <v>94</v>
      </c>
      <c r="O39" s="80" t="s">
        <v>151</v>
      </c>
    </row>
    <row r="40" spans="1:15" ht="43.5" x14ac:dyDescent="0.35">
      <c r="A40" s="75" t="s">
        <v>193</v>
      </c>
      <c r="B40" s="75" t="s">
        <v>138</v>
      </c>
      <c r="C40" s="75" t="s">
        <v>63</v>
      </c>
      <c r="D40" s="75" t="s">
        <v>64</v>
      </c>
      <c r="E40" s="76" t="s">
        <v>194</v>
      </c>
      <c r="F40" s="75" t="s">
        <v>195</v>
      </c>
      <c r="G40" s="77">
        <v>1000000</v>
      </c>
      <c r="H40" s="77">
        <v>1000000</v>
      </c>
      <c r="I40" s="83">
        <v>0</v>
      </c>
      <c r="J40" s="80" t="s">
        <v>48</v>
      </c>
      <c r="K40" s="80" t="s">
        <v>50</v>
      </c>
      <c r="L40" s="80" t="s">
        <v>48</v>
      </c>
      <c r="M40" s="80" t="s">
        <v>49</v>
      </c>
      <c r="N40" s="80" t="s">
        <v>94</v>
      </c>
      <c r="O40" s="80" t="s">
        <v>50</v>
      </c>
    </row>
    <row r="41" spans="1:15" ht="43.5" x14ac:dyDescent="0.35">
      <c r="A41" s="75" t="s">
        <v>196</v>
      </c>
      <c r="B41" s="75" t="s">
        <v>190</v>
      </c>
      <c r="C41" s="75" t="s">
        <v>63</v>
      </c>
      <c r="D41" s="75" t="s">
        <v>64</v>
      </c>
      <c r="E41" s="76" t="s">
        <v>197</v>
      </c>
      <c r="F41" s="75" t="s">
        <v>181</v>
      </c>
      <c r="G41" s="77">
        <v>1000000</v>
      </c>
      <c r="H41" s="78">
        <v>1000000</v>
      </c>
      <c r="I41" s="83">
        <v>0</v>
      </c>
      <c r="J41" s="80" t="s">
        <v>48</v>
      </c>
      <c r="K41" s="80" t="s">
        <v>48</v>
      </c>
      <c r="L41" s="80" t="s">
        <v>48</v>
      </c>
      <c r="M41" s="80" t="s">
        <v>49</v>
      </c>
      <c r="N41" s="80" t="s">
        <v>94</v>
      </c>
      <c r="O41" s="80" t="s">
        <v>151</v>
      </c>
    </row>
    <row r="42" spans="1:15" ht="43.5" x14ac:dyDescent="0.35">
      <c r="A42" s="75" t="s">
        <v>198</v>
      </c>
      <c r="B42" s="75" t="s">
        <v>199</v>
      </c>
      <c r="C42" s="75" t="s">
        <v>63</v>
      </c>
      <c r="D42" s="75" t="s">
        <v>64</v>
      </c>
      <c r="E42" s="76" t="s">
        <v>200</v>
      </c>
      <c r="F42" s="75" t="s">
        <v>125</v>
      </c>
      <c r="G42" s="77">
        <v>1000000</v>
      </c>
      <c r="H42" s="78">
        <v>1000000</v>
      </c>
      <c r="I42" s="83">
        <v>0</v>
      </c>
      <c r="J42" s="80" t="s">
        <v>48</v>
      </c>
      <c r="K42" s="80" t="s">
        <v>48</v>
      </c>
      <c r="L42" s="80" t="s">
        <v>48</v>
      </c>
      <c r="M42" s="80" t="s">
        <v>48</v>
      </c>
      <c r="N42" s="80" t="s">
        <v>49</v>
      </c>
      <c r="O42" s="80" t="s">
        <v>50</v>
      </c>
    </row>
    <row r="43" spans="1:15" ht="43.5" x14ac:dyDescent="0.35">
      <c r="A43" s="75" t="s">
        <v>201</v>
      </c>
      <c r="B43" s="75" t="s">
        <v>202</v>
      </c>
      <c r="C43" s="75" t="s">
        <v>203</v>
      </c>
      <c r="D43" s="75" t="s">
        <v>204</v>
      </c>
      <c r="E43" s="76" t="s">
        <v>205</v>
      </c>
      <c r="F43" s="75" t="s">
        <v>206</v>
      </c>
      <c r="G43" s="77">
        <v>5000000</v>
      </c>
      <c r="H43" s="77">
        <v>5000000</v>
      </c>
      <c r="I43" s="83">
        <v>0</v>
      </c>
      <c r="J43" s="80"/>
      <c r="K43" s="80"/>
      <c r="L43" s="80" t="s">
        <v>57</v>
      </c>
      <c r="M43" s="80" t="s">
        <v>50</v>
      </c>
      <c r="N43" s="90" t="s">
        <v>89</v>
      </c>
      <c r="O43" s="80" t="s">
        <v>95</v>
      </c>
    </row>
    <row r="44" spans="1:15" ht="43.5" x14ac:dyDescent="0.35">
      <c r="A44" s="75" t="s">
        <v>207</v>
      </c>
      <c r="B44" s="75" t="s">
        <v>208</v>
      </c>
      <c r="C44" s="75" t="s">
        <v>63</v>
      </c>
      <c r="D44" s="75" t="s">
        <v>64</v>
      </c>
      <c r="E44" s="76" t="s">
        <v>209</v>
      </c>
      <c r="F44" s="75" t="s">
        <v>210</v>
      </c>
      <c r="G44" s="77">
        <v>2600000</v>
      </c>
      <c r="H44" s="78">
        <v>2600000</v>
      </c>
      <c r="I44" s="83">
        <v>0</v>
      </c>
      <c r="J44" s="80" t="s">
        <v>48</v>
      </c>
      <c r="K44" s="80" t="s">
        <v>48</v>
      </c>
      <c r="L44" s="80" t="s">
        <v>48</v>
      </c>
      <c r="M44" s="80" t="s">
        <v>94</v>
      </c>
      <c r="N44" s="80" t="s">
        <v>50</v>
      </c>
      <c r="O44" s="80" t="s">
        <v>76</v>
      </c>
    </row>
    <row r="45" spans="1:15" ht="43.5" x14ac:dyDescent="0.35">
      <c r="A45" s="75" t="s">
        <v>211</v>
      </c>
      <c r="B45" s="75" t="s">
        <v>202</v>
      </c>
      <c r="C45" s="75" t="s">
        <v>212</v>
      </c>
      <c r="D45" s="75" t="s">
        <v>213</v>
      </c>
      <c r="E45" s="76" t="s">
        <v>214</v>
      </c>
      <c r="F45" s="75" t="s">
        <v>215</v>
      </c>
      <c r="G45" s="77">
        <v>15750000</v>
      </c>
      <c r="H45" s="78">
        <v>7600000</v>
      </c>
      <c r="I45" s="77">
        <v>8150000</v>
      </c>
      <c r="J45" s="80"/>
      <c r="K45" s="80"/>
      <c r="L45" s="80" t="s">
        <v>284</v>
      </c>
      <c r="M45" s="80" t="s">
        <v>76</v>
      </c>
      <c r="N45" s="80" t="s">
        <v>76</v>
      </c>
      <c r="O45" s="80" t="s">
        <v>1142</v>
      </c>
    </row>
    <row r="46" spans="1:15" ht="43.5" x14ac:dyDescent="0.35">
      <c r="A46" s="75" t="s">
        <v>216</v>
      </c>
      <c r="B46" s="75" t="s">
        <v>202</v>
      </c>
      <c r="C46" s="75" t="s">
        <v>217</v>
      </c>
      <c r="D46" s="75" t="s">
        <v>218</v>
      </c>
      <c r="E46" s="76" t="s">
        <v>219</v>
      </c>
      <c r="F46" s="75" t="s">
        <v>220</v>
      </c>
      <c r="G46" s="77">
        <v>1800000</v>
      </c>
      <c r="H46" s="78">
        <v>1800000</v>
      </c>
      <c r="I46" s="83">
        <v>0</v>
      </c>
      <c r="J46" s="80"/>
      <c r="K46" s="80"/>
      <c r="L46" s="80" t="s">
        <v>89</v>
      </c>
      <c r="M46" s="80" t="s">
        <v>76</v>
      </c>
      <c r="N46" s="80" t="s">
        <v>271</v>
      </c>
      <c r="O46" s="80" t="s">
        <v>1142</v>
      </c>
    </row>
    <row r="47" spans="1:15" ht="43.5" x14ac:dyDescent="0.35">
      <c r="A47" s="75" t="s">
        <v>221</v>
      </c>
      <c r="B47" s="75" t="s">
        <v>202</v>
      </c>
      <c r="C47" s="75" t="s">
        <v>203</v>
      </c>
      <c r="D47" s="75" t="s">
        <v>204</v>
      </c>
      <c r="E47" s="75" t="s">
        <v>222</v>
      </c>
      <c r="F47" s="75" t="s">
        <v>223</v>
      </c>
      <c r="G47" s="77">
        <v>5000000</v>
      </c>
      <c r="H47" s="77">
        <v>5000000</v>
      </c>
      <c r="I47" s="83">
        <v>0</v>
      </c>
      <c r="J47" s="80"/>
      <c r="K47" s="80"/>
      <c r="L47" s="80" t="s">
        <v>57</v>
      </c>
      <c r="M47" s="80" t="s">
        <v>50</v>
      </c>
      <c r="N47" s="80" t="s">
        <v>89</v>
      </c>
      <c r="O47" s="80" t="s">
        <v>95</v>
      </c>
    </row>
    <row r="48" spans="1:15" ht="43.5" x14ac:dyDescent="0.35">
      <c r="A48" s="75" t="s">
        <v>234</v>
      </c>
      <c r="B48" s="75" t="s">
        <v>235</v>
      </c>
      <c r="C48" s="75" t="s">
        <v>203</v>
      </c>
      <c r="D48" s="75" t="s">
        <v>236</v>
      </c>
      <c r="E48" s="75" t="s">
        <v>237</v>
      </c>
      <c r="F48" s="75" t="s">
        <v>238</v>
      </c>
      <c r="G48" s="77">
        <v>3000000</v>
      </c>
      <c r="H48" s="77">
        <v>3000000</v>
      </c>
      <c r="I48" s="83">
        <v>0</v>
      </c>
      <c r="J48" s="80"/>
      <c r="K48" s="80"/>
      <c r="L48" s="80"/>
      <c r="M48" s="80" t="s">
        <v>57</v>
      </c>
      <c r="N48" s="80" t="s">
        <v>89</v>
      </c>
      <c r="O48" s="80" t="s">
        <v>284</v>
      </c>
    </row>
    <row r="49" spans="1:15" ht="43.5" x14ac:dyDescent="0.35">
      <c r="A49" s="75" t="s">
        <v>239</v>
      </c>
      <c r="B49" s="75" t="s">
        <v>208</v>
      </c>
      <c r="C49" s="75" t="s">
        <v>63</v>
      </c>
      <c r="D49" s="75" t="s">
        <v>64</v>
      </c>
      <c r="E49" s="76" t="s">
        <v>240</v>
      </c>
      <c r="F49" s="75" t="s">
        <v>241</v>
      </c>
      <c r="G49" s="77">
        <v>570000</v>
      </c>
      <c r="H49" s="78">
        <v>570000</v>
      </c>
      <c r="I49" s="83">
        <v>0</v>
      </c>
      <c r="J49" s="80" t="s">
        <v>48</v>
      </c>
      <c r="K49" s="80" t="s">
        <v>48</v>
      </c>
      <c r="L49" s="80" t="s">
        <v>48</v>
      </c>
      <c r="M49" s="80" t="s">
        <v>94</v>
      </c>
      <c r="N49" s="80" t="s">
        <v>94</v>
      </c>
      <c r="O49" s="80" t="s">
        <v>151</v>
      </c>
    </row>
    <row r="50" spans="1:15" ht="29" x14ac:dyDescent="0.35">
      <c r="A50" s="75" t="s">
        <v>242</v>
      </c>
      <c r="B50" s="75" t="s">
        <v>131</v>
      </c>
      <c r="C50" s="75" t="s">
        <v>63</v>
      </c>
      <c r="D50" s="75" t="s">
        <v>73</v>
      </c>
      <c r="E50" s="76" t="s">
        <v>243</v>
      </c>
      <c r="F50" s="75" t="s">
        <v>244</v>
      </c>
      <c r="G50" s="77">
        <v>4000000</v>
      </c>
      <c r="H50" s="78">
        <v>4000000</v>
      </c>
      <c r="I50" s="83">
        <v>0</v>
      </c>
      <c r="J50" s="80"/>
      <c r="K50" s="80"/>
      <c r="L50" s="80" t="s">
        <v>48</v>
      </c>
      <c r="M50" s="80" t="s">
        <v>94</v>
      </c>
      <c r="N50" s="80" t="s">
        <v>50</v>
      </c>
      <c r="O50" s="80" t="s">
        <v>95</v>
      </c>
    </row>
    <row r="51" spans="1:15" ht="43.5" x14ac:dyDescent="0.35">
      <c r="A51" s="75" t="s">
        <v>245</v>
      </c>
      <c r="B51" s="75" t="s">
        <v>246</v>
      </c>
      <c r="C51" s="75" t="s">
        <v>63</v>
      </c>
      <c r="D51" s="75" t="s">
        <v>64</v>
      </c>
      <c r="E51" s="76" t="s">
        <v>247</v>
      </c>
      <c r="F51" s="75" t="s">
        <v>248</v>
      </c>
      <c r="G51" s="77">
        <v>3000000</v>
      </c>
      <c r="H51" s="78">
        <v>3000000</v>
      </c>
      <c r="I51" s="83">
        <v>0</v>
      </c>
      <c r="J51" s="80" t="s">
        <v>48</v>
      </c>
      <c r="K51" s="80" t="s">
        <v>48</v>
      </c>
      <c r="L51" s="80" t="s">
        <v>48</v>
      </c>
      <c r="M51" s="80" t="s">
        <v>94</v>
      </c>
      <c r="N51" s="80" t="s">
        <v>57</v>
      </c>
      <c r="O51" s="80" t="s">
        <v>151</v>
      </c>
    </row>
    <row r="52" spans="1:15" ht="43.5" x14ac:dyDescent="0.35">
      <c r="A52" s="75" t="s">
        <v>249</v>
      </c>
      <c r="B52" s="75" t="s">
        <v>250</v>
      </c>
      <c r="C52" s="75" t="s">
        <v>63</v>
      </c>
      <c r="D52" s="75" t="s">
        <v>64</v>
      </c>
      <c r="E52" s="76" t="s">
        <v>251</v>
      </c>
      <c r="F52" s="75" t="s">
        <v>252</v>
      </c>
      <c r="G52" s="77">
        <v>470000</v>
      </c>
      <c r="H52" s="78">
        <v>470000</v>
      </c>
      <c r="I52" s="83">
        <v>0</v>
      </c>
      <c r="J52" s="80" t="s">
        <v>48</v>
      </c>
      <c r="K52" s="80" t="s">
        <v>48</v>
      </c>
      <c r="L52" s="80" t="s">
        <v>48</v>
      </c>
      <c r="M52" s="80" t="s">
        <v>94</v>
      </c>
      <c r="N52" s="80" t="s">
        <v>94</v>
      </c>
      <c r="O52" s="80" t="s">
        <v>151</v>
      </c>
    </row>
    <row r="53" spans="1:15" ht="29" x14ac:dyDescent="0.35">
      <c r="A53" s="75" t="s">
        <v>253</v>
      </c>
      <c r="B53" s="75" t="s">
        <v>254</v>
      </c>
      <c r="C53" s="75" t="s">
        <v>63</v>
      </c>
      <c r="D53" s="75" t="s">
        <v>73</v>
      </c>
      <c r="E53" s="76" t="s">
        <v>255</v>
      </c>
      <c r="F53" s="75" t="s">
        <v>256</v>
      </c>
      <c r="G53" s="77">
        <v>4000000</v>
      </c>
      <c r="H53" s="78">
        <v>4000000</v>
      </c>
      <c r="I53" s="83">
        <v>0</v>
      </c>
      <c r="J53" s="80" t="s">
        <v>47</v>
      </c>
      <c r="K53" s="80" t="s">
        <v>56</v>
      </c>
      <c r="L53" s="80" t="s">
        <v>94</v>
      </c>
      <c r="M53" s="80" t="s">
        <v>50</v>
      </c>
      <c r="N53" s="80" t="s">
        <v>89</v>
      </c>
      <c r="O53" s="80" t="s">
        <v>1145</v>
      </c>
    </row>
    <row r="54" spans="1:15" ht="43.5" x14ac:dyDescent="0.35">
      <c r="A54" s="75" t="s">
        <v>257</v>
      </c>
      <c r="B54" s="75" t="s">
        <v>250</v>
      </c>
      <c r="C54" s="75" t="s">
        <v>63</v>
      </c>
      <c r="D54" s="75" t="s">
        <v>64</v>
      </c>
      <c r="E54" s="76" t="s">
        <v>258</v>
      </c>
      <c r="F54" s="75" t="s">
        <v>259</v>
      </c>
      <c r="G54" s="77">
        <v>465000</v>
      </c>
      <c r="H54" s="78">
        <v>465000</v>
      </c>
      <c r="I54" s="83">
        <v>0</v>
      </c>
      <c r="J54" s="80" t="s">
        <v>48</v>
      </c>
      <c r="K54" s="80" t="s">
        <v>48</v>
      </c>
      <c r="L54" s="80" t="s">
        <v>48</v>
      </c>
      <c r="M54" s="80" t="s">
        <v>94</v>
      </c>
      <c r="N54" s="80" t="s">
        <v>94</v>
      </c>
      <c r="O54" s="80" t="s">
        <v>151</v>
      </c>
    </row>
    <row r="55" spans="1:15" ht="29" x14ac:dyDescent="0.35">
      <c r="A55" s="75" t="s">
        <v>260</v>
      </c>
      <c r="B55" s="75" t="s">
        <v>228</v>
      </c>
      <c r="C55" s="75" t="s">
        <v>217</v>
      </c>
      <c r="D55" s="75" t="s">
        <v>218</v>
      </c>
      <c r="E55" s="76" t="s">
        <v>261</v>
      </c>
      <c r="F55" s="75" t="s">
        <v>262</v>
      </c>
      <c r="G55" s="77">
        <v>2090000</v>
      </c>
      <c r="H55" s="78">
        <v>2090000</v>
      </c>
      <c r="I55" s="83">
        <v>0</v>
      </c>
      <c r="J55" s="91"/>
      <c r="K55" s="91"/>
      <c r="L55" s="80" t="s">
        <v>94</v>
      </c>
      <c r="M55" s="80" t="s">
        <v>57</v>
      </c>
      <c r="N55" s="80" t="s">
        <v>57</v>
      </c>
      <c r="O55" s="80" t="s">
        <v>1145</v>
      </c>
    </row>
    <row r="56" spans="1:15" ht="72.5" x14ac:dyDescent="0.35">
      <c r="A56" s="75" t="s">
        <v>263</v>
      </c>
      <c r="B56" s="75" t="s">
        <v>264</v>
      </c>
      <c r="C56" s="75" t="s">
        <v>63</v>
      </c>
      <c r="D56" s="75" t="s">
        <v>73</v>
      </c>
      <c r="E56" s="76" t="s">
        <v>265</v>
      </c>
      <c r="F56" s="75" t="s">
        <v>266</v>
      </c>
      <c r="G56" s="77">
        <v>4000000</v>
      </c>
      <c r="H56" s="78">
        <v>4000000</v>
      </c>
      <c r="I56" s="83">
        <v>0</v>
      </c>
      <c r="J56" s="80" t="s">
        <v>49</v>
      </c>
      <c r="K56" s="80" t="s">
        <v>94</v>
      </c>
      <c r="L56" s="80" t="s">
        <v>94</v>
      </c>
      <c r="M56" s="80" t="s">
        <v>50</v>
      </c>
      <c r="N56" s="80" t="s">
        <v>50</v>
      </c>
      <c r="O56" s="80" t="s">
        <v>95</v>
      </c>
    </row>
    <row r="57" spans="1:15" ht="43.5" x14ac:dyDescent="0.35">
      <c r="A57" s="75" t="s">
        <v>267</v>
      </c>
      <c r="B57" s="75" t="s">
        <v>268</v>
      </c>
      <c r="C57" s="75" t="s">
        <v>63</v>
      </c>
      <c r="D57" s="75" t="s">
        <v>73</v>
      </c>
      <c r="E57" s="76" t="s">
        <v>269</v>
      </c>
      <c r="F57" s="75" t="s">
        <v>270</v>
      </c>
      <c r="G57" s="77">
        <v>4000000</v>
      </c>
      <c r="H57" s="78">
        <v>4000000</v>
      </c>
      <c r="I57" s="83">
        <v>0</v>
      </c>
      <c r="J57" s="80" t="s">
        <v>94</v>
      </c>
      <c r="K57" s="80" t="s">
        <v>94</v>
      </c>
      <c r="L57" s="80" t="s">
        <v>94</v>
      </c>
      <c r="M57" s="80" t="s">
        <v>57</v>
      </c>
      <c r="N57" s="80" t="s">
        <v>50</v>
      </c>
      <c r="O57" s="80" t="s">
        <v>95</v>
      </c>
    </row>
    <row r="58" spans="1:15" ht="29" x14ac:dyDescent="0.35">
      <c r="A58" s="75" t="s">
        <v>272</v>
      </c>
      <c r="B58" s="75" t="s">
        <v>1136</v>
      </c>
      <c r="C58" s="75" t="s">
        <v>63</v>
      </c>
      <c r="D58" s="75" t="s">
        <v>73</v>
      </c>
      <c r="E58" s="76" t="s">
        <v>274</v>
      </c>
      <c r="F58" s="75" t="s">
        <v>275</v>
      </c>
      <c r="G58" s="77">
        <v>4000000</v>
      </c>
      <c r="H58" s="78">
        <v>4000000</v>
      </c>
      <c r="I58" s="83">
        <v>0</v>
      </c>
      <c r="J58" s="80" t="s">
        <v>48</v>
      </c>
      <c r="K58" s="80" t="s">
        <v>48</v>
      </c>
      <c r="L58" s="80" t="s">
        <v>49</v>
      </c>
      <c r="M58" s="80" t="s">
        <v>94</v>
      </c>
      <c r="N58" s="80" t="s">
        <v>57</v>
      </c>
      <c r="O58" s="80" t="s">
        <v>1145</v>
      </c>
    </row>
    <row r="59" spans="1:15" ht="72.5" x14ac:dyDescent="0.35">
      <c r="A59" s="75" t="s">
        <v>276</v>
      </c>
      <c r="B59" s="75" t="s">
        <v>277</v>
      </c>
      <c r="C59" s="75" t="s">
        <v>63</v>
      </c>
      <c r="D59" s="75" t="s">
        <v>278</v>
      </c>
      <c r="E59" s="76" t="s">
        <v>279</v>
      </c>
      <c r="F59" s="75" t="s">
        <v>280</v>
      </c>
      <c r="G59" s="77">
        <v>4300000</v>
      </c>
      <c r="H59" s="78">
        <v>4300000</v>
      </c>
      <c r="I59" s="83">
        <v>0</v>
      </c>
      <c r="J59" s="80" t="s">
        <v>56</v>
      </c>
      <c r="K59" s="80" t="s">
        <v>57</v>
      </c>
      <c r="L59" s="80" t="s">
        <v>57</v>
      </c>
      <c r="M59" s="80" t="s">
        <v>50</v>
      </c>
      <c r="N59" s="80" t="s">
        <v>50</v>
      </c>
      <c r="O59" s="80" t="s">
        <v>271</v>
      </c>
    </row>
    <row r="60" spans="1:15" ht="87" x14ac:dyDescent="0.35">
      <c r="A60" s="75" t="s">
        <v>281</v>
      </c>
      <c r="B60" s="75" t="s">
        <v>127</v>
      </c>
      <c r="C60" s="75" t="s">
        <v>63</v>
      </c>
      <c r="D60" s="75" t="s">
        <v>278</v>
      </c>
      <c r="E60" s="76" t="s">
        <v>282</v>
      </c>
      <c r="F60" s="75" t="s">
        <v>283</v>
      </c>
      <c r="G60" s="77">
        <v>14559776</v>
      </c>
      <c r="H60" s="78">
        <v>14559776</v>
      </c>
      <c r="I60" s="83">
        <v>0</v>
      </c>
      <c r="J60" s="80"/>
      <c r="K60" s="80"/>
      <c r="L60" s="80" t="s">
        <v>57</v>
      </c>
      <c r="M60" s="80" t="s">
        <v>151</v>
      </c>
      <c r="N60" s="80" t="s">
        <v>284</v>
      </c>
      <c r="O60" s="80" t="s">
        <v>1144</v>
      </c>
    </row>
    <row r="61" spans="1:15" ht="29" x14ac:dyDescent="0.35">
      <c r="A61" s="75" t="s">
        <v>285</v>
      </c>
      <c r="B61" s="75" t="s">
        <v>286</v>
      </c>
      <c r="C61" s="75" t="s">
        <v>63</v>
      </c>
      <c r="D61" s="75" t="s">
        <v>73</v>
      </c>
      <c r="E61" s="76" t="s">
        <v>287</v>
      </c>
      <c r="F61" s="75" t="s">
        <v>288</v>
      </c>
      <c r="G61" s="77">
        <v>4000000</v>
      </c>
      <c r="H61" s="78">
        <v>4000000</v>
      </c>
      <c r="I61" s="83">
        <v>0</v>
      </c>
      <c r="J61" s="80" t="s">
        <v>56</v>
      </c>
      <c r="K61" s="80" t="s">
        <v>48</v>
      </c>
      <c r="L61" s="80" t="s">
        <v>49</v>
      </c>
      <c r="M61" s="80" t="s">
        <v>94</v>
      </c>
      <c r="N61" s="80" t="s">
        <v>57</v>
      </c>
      <c r="O61" s="80" t="s">
        <v>95</v>
      </c>
    </row>
    <row r="62" spans="1:15" s="66" customFormat="1" ht="43.5" x14ac:dyDescent="0.35">
      <c r="A62" s="75" t="s">
        <v>289</v>
      </c>
      <c r="B62" s="75" t="s">
        <v>290</v>
      </c>
      <c r="C62" s="75" t="s">
        <v>63</v>
      </c>
      <c r="D62" s="75" t="s">
        <v>73</v>
      </c>
      <c r="E62" s="76" t="s">
        <v>291</v>
      </c>
      <c r="F62" s="75" t="s">
        <v>292</v>
      </c>
      <c r="G62" s="77">
        <v>4000000</v>
      </c>
      <c r="H62" s="78">
        <v>4000000</v>
      </c>
      <c r="I62" s="83">
        <v>0</v>
      </c>
      <c r="J62" s="80" t="s">
        <v>49</v>
      </c>
      <c r="K62" s="80" t="s">
        <v>94</v>
      </c>
      <c r="L62" s="80" t="s">
        <v>94</v>
      </c>
      <c r="M62" s="80" t="s">
        <v>57</v>
      </c>
      <c r="N62" s="80" t="s">
        <v>50</v>
      </c>
      <c r="O62" s="80" t="s">
        <v>95</v>
      </c>
    </row>
    <row r="63" spans="1:15" ht="29" x14ac:dyDescent="0.35">
      <c r="A63" s="75" t="s">
        <v>293</v>
      </c>
      <c r="B63" s="75" t="s">
        <v>202</v>
      </c>
      <c r="C63" s="75" t="s">
        <v>153</v>
      </c>
      <c r="D63" s="75" t="s">
        <v>154</v>
      </c>
      <c r="E63" s="76" t="s">
        <v>294</v>
      </c>
      <c r="F63" s="75" t="s">
        <v>295</v>
      </c>
      <c r="G63" s="77">
        <v>1500000</v>
      </c>
      <c r="H63" s="78">
        <v>1500000</v>
      </c>
      <c r="I63" s="83">
        <v>0</v>
      </c>
      <c r="J63" s="80"/>
      <c r="K63" s="80"/>
      <c r="L63" s="80" t="s">
        <v>56</v>
      </c>
      <c r="M63" s="80" t="s">
        <v>48</v>
      </c>
      <c r="N63" s="80" t="s">
        <v>49</v>
      </c>
      <c r="O63" s="80" t="s">
        <v>151</v>
      </c>
    </row>
    <row r="64" spans="1:15" ht="58" x14ac:dyDescent="0.35">
      <c r="A64" s="75" t="s">
        <v>296</v>
      </c>
      <c r="B64" s="75" t="s">
        <v>297</v>
      </c>
      <c r="C64" s="75" t="s">
        <v>298</v>
      </c>
      <c r="D64" s="75" t="s">
        <v>1141</v>
      </c>
      <c r="E64" s="76" t="s">
        <v>299</v>
      </c>
      <c r="F64" s="75" t="s">
        <v>300</v>
      </c>
      <c r="G64" s="77">
        <v>4000000</v>
      </c>
      <c r="H64" s="78">
        <v>4000000</v>
      </c>
      <c r="I64" s="83">
        <v>0</v>
      </c>
      <c r="J64" s="80"/>
      <c r="K64" s="80"/>
      <c r="L64" s="80" t="s">
        <v>49</v>
      </c>
      <c r="M64" s="80" t="s">
        <v>50</v>
      </c>
      <c r="N64" s="80" t="s">
        <v>89</v>
      </c>
      <c r="O64" s="80" t="s">
        <v>95</v>
      </c>
    </row>
    <row r="65" spans="1:15" ht="29" x14ac:dyDescent="0.35">
      <c r="A65" s="75" t="s">
        <v>301</v>
      </c>
      <c r="B65" s="75" t="s">
        <v>277</v>
      </c>
      <c r="C65" s="75" t="s">
        <v>203</v>
      </c>
      <c r="D65" s="75" t="s">
        <v>302</v>
      </c>
      <c r="E65" s="76" t="s">
        <v>303</v>
      </c>
      <c r="F65" s="75" t="s">
        <v>304</v>
      </c>
      <c r="G65" s="77">
        <v>4915694.6100000003</v>
      </c>
      <c r="H65" s="78">
        <v>4915694.6100000003</v>
      </c>
      <c r="I65" s="83">
        <v>0</v>
      </c>
      <c r="J65" s="80" t="s">
        <v>55</v>
      </c>
      <c r="K65" s="80" t="s">
        <v>55</v>
      </c>
      <c r="L65" s="80" t="s">
        <v>55</v>
      </c>
      <c r="M65" s="80" t="s">
        <v>50</v>
      </c>
      <c r="N65" s="80" t="s">
        <v>151</v>
      </c>
      <c r="O65" s="80" t="s">
        <v>95</v>
      </c>
    </row>
    <row r="66" spans="1:15" x14ac:dyDescent="0.35">
      <c r="A66" s="75" t="s">
        <v>305</v>
      </c>
      <c r="B66" s="75" t="s">
        <v>277</v>
      </c>
      <c r="C66" s="75" t="s">
        <v>203</v>
      </c>
      <c r="D66" s="75" t="s">
        <v>302</v>
      </c>
      <c r="E66" s="76" t="s">
        <v>306</v>
      </c>
      <c r="F66" s="75" t="s">
        <v>307</v>
      </c>
      <c r="G66" s="77">
        <v>6529461.6500000004</v>
      </c>
      <c r="H66" s="78">
        <v>6529461.6500000004</v>
      </c>
      <c r="I66" s="83">
        <v>0</v>
      </c>
      <c r="J66" s="80" t="s">
        <v>55</v>
      </c>
      <c r="K66" s="80" t="s">
        <v>55</v>
      </c>
      <c r="L66" s="80" t="s">
        <v>55</v>
      </c>
      <c r="M66" s="80" t="s">
        <v>94</v>
      </c>
      <c r="N66" s="80" t="s">
        <v>50</v>
      </c>
      <c r="O66" s="80" t="s">
        <v>271</v>
      </c>
    </row>
    <row r="67" spans="1:15" ht="29" x14ac:dyDescent="0.35">
      <c r="A67" s="75" t="s">
        <v>308</v>
      </c>
      <c r="B67" s="75" t="s">
        <v>277</v>
      </c>
      <c r="C67" s="75" t="s">
        <v>203</v>
      </c>
      <c r="D67" s="75" t="s">
        <v>309</v>
      </c>
      <c r="E67" s="76" t="s">
        <v>310</v>
      </c>
      <c r="F67" s="75" t="s">
        <v>311</v>
      </c>
      <c r="G67" s="77">
        <v>1200000</v>
      </c>
      <c r="H67" s="78">
        <v>1200000</v>
      </c>
      <c r="I67" s="83">
        <v>0</v>
      </c>
      <c r="J67" s="80" t="s">
        <v>56</v>
      </c>
      <c r="K67" s="80" t="s">
        <v>49</v>
      </c>
      <c r="L67" s="80" t="s">
        <v>94</v>
      </c>
      <c r="M67" s="80" t="s">
        <v>50</v>
      </c>
      <c r="N67" s="80" t="s">
        <v>89</v>
      </c>
      <c r="O67" s="80" t="s">
        <v>284</v>
      </c>
    </row>
    <row r="68" spans="1:15" ht="29" x14ac:dyDescent="0.35">
      <c r="A68" s="75" t="s">
        <v>312</v>
      </c>
      <c r="B68" s="75" t="s">
        <v>313</v>
      </c>
      <c r="C68" s="75" t="s">
        <v>203</v>
      </c>
      <c r="D68" s="75" t="s">
        <v>314</v>
      </c>
      <c r="E68" s="76" t="s">
        <v>315</v>
      </c>
      <c r="F68" s="75" t="s">
        <v>316</v>
      </c>
      <c r="G68" s="77">
        <v>500000</v>
      </c>
      <c r="H68" s="78">
        <v>500000</v>
      </c>
      <c r="I68" s="83">
        <v>0</v>
      </c>
      <c r="J68" s="80" t="s">
        <v>55</v>
      </c>
      <c r="K68" s="80" t="s">
        <v>47</v>
      </c>
      <c r="L68" s="80" t="s">
        <v>57</v>
      </c>
      <c r="M68" s="80" t="s">
        <v>57</v>
      </c>
      <c r="N68" s="80" t="s">
        <v>50</v>
      </c>
      <c r="O68" s="80" t="s">
        <v>89</v>
      </c>
    </row>
    <row r="69" spans="1:15" s="66" customFormat="1" ht="29" x14ac:dyDescent="0.35">
      <c r="A69" s="75" t="s">
        <v>317</v>
      </c>
      <c r="B69" s="75" t="s">
        <v>313</v>
      </c>
      <c r="C69" s="75" t="s">
        <v>203</v>
      </c>
      <c r="D69" s="75" t="s">
        <v>314</v>
      </c>
      <c r="E69" s="76" t="s">
        <v>318</v>
      </c>
      <c r="F69" s="75" t="s">
        <v>319</v>
      </c>
      <c r="G69" s="77">
        <v>10000000</v>
      </c>
      <c r="H69" s="78">
        <v>10000000</v>
      </c>
      <c r="I69" s="83">
        <v>0</v>
      </c>
      <c r="J69" s="80" t="s">
        <v>55</v>
      </c>
      <c r="K69" s="80" t="s">
        <v>47</v>
      </c>
      <c r="L69" s="80" t="s">
        <v>57</v>
      </c>
      <c r="M69" s="80" t="s">
        <v>57</v>
      </c>
      <c r="N69" s="80" t="s">
        <v>50</v>
      </c>
      <c r="O69" s="80" t="s">
        <v>95</v>
      </c>
    </row>
    <row r="70" spans="1:15" ht="29" x14ac:dyDescent="0.35">
      <c r="A70" s="75" t="s">
        <v>320</v>
      </c>
      <c r="B70" s="75" t="s">
        <v>524</v>
      </c>
      <c r="C70" s="75" t="s">
        <v>203</v>
      </c>
      <c r="D70" s="75" t="s">
        <v>302</v>
      </c>
      <c r="E70" s="76" t="s">
        <v>322</v>
      </c>
      <c r="F70" s="75" t="s">
        <v>323</v>
      </c>
      <c r="G70" s="77">
        <v>6000000</v>
      </c>
      <c r="H70" s="78">
        <v>6000000</v>
      </c>
      <c r="I70" s="83">
        <v>0</v>
      </c>
      <c r="J70" s="80" t="s">
        <v>49</v>
      </c>
      <c r="K70" s="80" t="s">
        <v>49</v>
      </c>
      <c r="L70" s="80" t="s">
        <v>50</v>
      </c>
      <c r="M70" s="80" t="s">
        <v>89</v>
      </c>
      <c r="N70" s="80" t="s">
        <v>89</v>
      </c>
      <c r="O70" s="80" t="s">
        <v>95</v>
      </c>
    </row>
    <row r="71" spans="1:15" ht="29" x14ac:dyDescent="0.35">
      <c r="A71" s="75" t="s">
        <v>324</v>
      </c>
      <c r="B71" s="75" t="s">
        <v>325</v>
      </c>
      <c r="C71" s="75" t="s">
        <v>203</v>
      </c>
      <c r="D71" s="75" t="s">
        <v>302</v>
      </c>
      <c r="E71" s="76" t="s">
        <v>326</v>
      </c>
      <c r="F71" s="75" t="s">
        <v>327</v>
      </c>
      <c r="G71" s="77">
        <v>19246713.82</v>
      </c>
      <c r="H71" s="78">
        <v>9000221.8200000003</v>
      </c>
      <c r="I71" s="77">
        <v>10246492</v>
      </c>
      <c r="J71" s="80" t="s">
        <v>94</v>
      </c>
      <c r="K71" s="80" t="s">
        <v>57</v>
      </c>
      <c r="L71" s="80" t="s">
        <v>50</v>
      </c>
      <c r="M71" s="80" t="s">
        <v>50</v>
      </c>
      <c r="N71" s="80" t="s">
        <v>151</v>
      </c>
      <c r="O71" s="80" t="s">
        <v>95</v>
      </c>
    </row>
    <row r="72" spans="1:15" ht="43.5" x14ac:dyDescent="0.35">
      <c r="A72" s="75" t="s">
        <v>328</v>
      </c>
      <c r="B72" s="75" t="s">
        <v>329</v>
      </c>
      <c r="C72" s="75" t="s">
        <v>63</v>
      </c>
      <c r="D72" s="75" t="s">
        <v>330</v>
      </c>
      <c r="E72" s="76" t="s">
        <v>331</v>
      </c>
      <c r="F72" s="75" t="s">
        <v>332</v>
      </c>
      <c r="G72" s="77">
        <v>5000000</v>
      </c>
      <c r="H72" s="78">
        <v>5000000</v>
      </c>
      <c r="I72" s="83">
        <v>0</v>
      </c>
      <c r="J72" s="80" t="s">
        <v>94</v>
      </c>
      <c r="K72" s="80" t="s">
        <v>57</v>
      </c>
      <c r="L72" s="80" t="s">
        <v>57</v>
      </c>
      <c r="M72" s="80" t="s">
        <v>50</v>
      </c>
      <c r="N72" s="80" t="s">
        <v>89</v>
      </c>
      <c r="O72" s="80" t="s">
        <v>1144</v>
      </c>
    </row>
    <row r="73" spans="1:15" x14ac:dyDescent="0.35">
      <c r="A73" s="75" t="s">
        <v>333</v>
      </c>
      <c r="B73" s="75" t="s">
        <v>1131</v>
      </c>
      <c r="C73" s="75" t="s">
        <v>203</v>
      </c>
      <c r="D73" s="75" t="s">
        <v>302</v>
      </c>
      <c r="E73" s="76" t="s">
        <v>334</v>
      </c>
      <c r="F73" s="75" t="s">
        <v>335</v>
      </c>
      <c r="G73" s="77">
        <v>2000000</v>
      </c>
      <c r="H73" s="78">
        <v>2000000</v>
      </c>
      <c r="I73" s="83">
        <v>0</v>
      </c>
      <c r="J73" s="80" t="s">
        <v>49</v>
      </c>
      <c r="K73" s="80" t="s">
        <v>94</v>
      </c>
      <c r="L73" s="80" t="s">
        <v>57</v>
      </c>
      <c r="M73" s="80" t="s">
        <v>50</v>
      </c>
      <c r="N73" s="80" t="s">
        <v>50</v>
      </c>
      <c r="O73" s="80" t="s">
        <v>76</v>
      </c>
    </row>
    <row r="74" spans="1:15" x14ac:dyDescent="0.35">
      <c r="A74" s="75" t="s">
        <v>336</v>
      </c>
      <c r="B74" s="75" t="s">
        <v>1132</v>
      </c>
      <c r="C74" s="75" t="s">
        <v>43</v>
      </c>
      <c r="D74" s="75" t="s">
        <v>337</v>
      </c>
      <c r="E74" s="76" t="s">
        <v>338</v>
      </c>
      <c r="F74" s="75" t="s">
        <v>339</v>
      </c>
      <c r="G74" s="77">
        <v>2080000</v>
      </c>
      <c r="H74" s="78">
        <v>2080000</v>
      </c>
      <c r="I74" s="83">
        <v>0</v>
      </c>
      <c r="J74" s="80" t="s">
        <v>48</v>
      </c>
      <c r="K74" s="80" t="s">
        <v>48</v>
      </c>
      <c r="L74" s="80" t="s">
        <v>94</v>
      </c>
      <c r="M74" s="80" t="s">
        <v>94</v>
      </c>
      <c r="N74" s="80" t="s">
        <v>94</v>
      </c>
      <c r="O74" s="80" t="s">
        <v>76</v>
      </c>
    </row>
    <row r="75" spans="1:15" ht="29" x14ac:dyDescent="0.35">
      <c r="A75" s="75" t="s">
        <v>340</v>
      </c>
      <c r="B75" s="75" t="s">
        <v>341</v>
      </c>
      <c r="C75" s="75" t="s">
        <v>217</v>
      </c>
      <c r="D75" s="75" t="s">
        <v>218</v>
      </c>
      <c r="E75" s="76" t="s">
        <v>342</v>
      </c>
      <c r="F75" s="75" t="s">
        <v>343</v>
      </c>
      <c r="G75" s="77">
        <v>869880</v>
      </c>
      <c r="H75" s="78">
        <v>869880</v>
      </c>
      <c r="I75" s="83">
        <v>0</v>
      </c>
      <c r="J75" s="80" t="s">
        <v>48</v>
      </c>
      <c r="K75" s="80" t="s">
        <v>48</v>
      </c>
      <c r="L75" s="80" t="s">
        <v>49</v>
      </c>
      <c r="M75" s="80" t="s">
        <v>94</v>
      </c>
      <c r="N75" s="80" t="s">
        <v>57</v>
      </c>
      <c r="O75" s="80" t="s">
        <v>151</v>
      </c>
    </row>
    <row r="76" spans="1:15" ht="29" x14ac:dyDescent="0.35">
      <c r="A76" s="75" t="s">
        <v>344</v>
      </c>
      <c r="B76" s="75" t="s">
        <v>345</v>
      </c>
      <c r="C76" s="75" t="s">
        <v>43</v>
      </c>
      <c r="D76" s="75" t="s">
        <v>337</v>
      </c>
      <c r="E76" s="76" t="s">
        <v>346</v>
      </c>
      <c r="F76" s="75" t="s">
        <v>347</v>
      </c>
      <c r="G76" s="77">
        <v>1535829.34</v>
      </c>
      <c r="H76" s="78">
        <v>1535829.34</v>
      </c>
      <c r="I76" s="83">
        <v>0</v>
      </c>
      <c r="J76" s="80" t="s">
        <v>57</v>
      </c>
      <c r="K76" s="80" t="s">
        <v>76</v>
      </c>
      <c r="L76" s="80" t="s">
        <v>57</v>
      </c>
      <c r="M76" s="80" t="s">
        <v>50</v>
      </c>
      <c r="N76" s="80" t="s">
        <v>50</v>
      </c>
      <c r="O76" s="80" t="s">
        <v>76</v>
      </c>
    </row>
    <row r="77" spans="1:15" ht="29" x14ac:dyDescent="0.35">
      <c r="A77" s="75" t="s">
        <v>348</v>
      </c>
      <c r="B77" s="75" t="s">
        <v>349</v>
      </c>
      <c r="C77" s="75" t="s">
        <v>217</v>
      </c>
      <c r="D77" s="75" t="s">
        <v>218</v>
      </c>
      <c r="E77" s="76" t="s">
        <v>350</v>
      </c>
      <c r="F77" s="75" t="s">
        <v>351</v>
      </c>
      <c r="G77" s="77">
        <v>1012741</v>
      </c>
      <c r="H77" s="78">
        <v>1012741</v>
      </c>
      <c r="I77" s="83">
        <v>0</v>
      </c>
      <c r="J77" s="80" t="s">
        <v>57</v>
      </c>
      <c r="K77" s="80" t="s">
        <v>50</v>
      </c>
      <c r="L77" s="80" t="s">
        <v>57</v>
      </c>
      <c r="M77" s="80" t="s">
        <v>95</v>
      </c>
      <c r="N77" s="80" t="s">
        <v>50</v>
      </c>
      <c r="O77" s="80" t="s">
        <v>1144</v>
      </c>
    </row>
    <row r="78" spans="1:15" ht="29" x14ac:dyDescent="0.35">
      <c r="A78" s="75" t="s">
        <v>352</v>
      </c>
      <c r="B78" s="75" t="s">
        <v>353</v>
      </c>
      <c r="C78" s="75" t="s">
        <v>43</v>
      </c>
      <c r="D78" s="75" t="s">
        <v>44</v>
      </c>
      <c r="E78" s="76" t="s">
        <v>354</v>
      </c>
      <c r="F78" s="75" t="s">
        <v>355</v>
      </c>
      <c r="G78" s="77">
        <v>1500000</v>
      </c>
      <c r="H78" s="78">
        <v>1500000</v>
      </c>
      <c r="I78" s="83"/>
      <c r="J78" s="80" t="s">
        <v>49</v>
      </c>
      <c r="K78" s="80" t="s">
        <v>151</v>
      </c>
      <c r="L78" s="80" t="s">
        <v>49</v>
      </c>
      <c r="M78" s="80" t="s">
        <v>50</v>
      </c>
      <c r="N78" s="80" t="s">
        <v>49</v>
      </c>
      <c r="O78" s="80" t="s">
        <v>151</v>
      </c>
    </row>
    <row r="79" spans="1:15" ht="29" x14ac:dyDescent="0.35">
      <c r="A79" s="75" t="s">
        <v>356</v>
      </c>
      <c r="B79" s="75" t="s">
        <v>1137</v>
      </c>
      <c r="C79" s="75" t="s">
        <v>217</v>
      </c>
      <c r="D79" s="75" t="s">
        <v>218</v>
      </c>
      <c r="E79" s="76" t="s">
        <v>358</v>
      </c>
      <c r="F79" s="75" t="s">
        <v>359</v>
      </c>
      <c r="G79" s="77">
        <v>2560000</v>
      </c>
      <c r="H79" s="78">
        <v>2560000</v>
      </c>
      <c r="I79" s="83">
        <v>0</v>
      </c>
      <c r="J79" s="80" t="s">
        <v>48</v>
      </c>
      <c r="K79" s="80" t="s">
        <v>49</v>
      </c>
      <c r="L79" s="80" t="s">
        <v>49</v>
      </c>
      <c r="M79" s="80" t="s">
        <v>94</v>
      </c>
      <c r="N79" s="80" t="s">
        <v>94</v>
      </c>
      <c r="O79" s="80" t="s">
        <v>151</v>
      </c>
    </row>
    <row r="80" spans="1:15" ht="58" x14ac:dyDescent="0.35">
      <c r="A80" s="75" t="s">
        <v>360</v>
      </c>
      <c r="B80" s="75" t="s">
        <v>313</v>
      </c>
      <c r="C80" s="75" t="s">
        <v>203</v>
      </c>
      <c r="D80" s="75" t="s">
        <v>302</v>
      </c>
      <c r="E80" s="76" t="s">
        <v>361</v>
      </c>
      <c r="F80" s="75" t="s">
        <v>362</v>
      </c>
      <c r="G80" s="77">
        <v>4500000</v>
      </c>
      <c r="H80" s="78">
        <v>4500000</v>
      </c>
      <c r="I80" s="83">
        <v>0</v>
      </c>
      <c r="J80" s="80" t="s">
        <v>49</v>
      </c>
      <c r="K80" s="80" t="s">
        <v>49</v>
      </c>
      <c r="L80" s="80" t="s">
        <v>94</v>
      </c>
      <c r="M80" s="80" t="s">
        <v>94</v>
      </c>
      <c r="N80" s="80" t="s">
        <v>57</v>
      </c>
      <c r="O80" s="80" t="s">
        <v>76</v>
      </c>
    </row>
    <row r="81" spans="1:15" s="66" customFormat="1" ht="43.5" x14ac:dyDescent="0.35">
      <c r="A81" s="75" t="s">
        <v>363</v>
      </c>
      <c r="B81" s="75" t="s">
        <v>313</v>
      </c>
      <c r="C81" s="75" t="s">
        <v>203</v>
      </c>
      <c r="D81" s="75" t="s">
        <v>314</v>
      </c>
      <c r="E81" s="76" t="s">
        <v>364</v>
      </c>
      <c r="F81" s="75" t="s">
        <v>365</v>
      </c>
      <c r="G81" s="77">
        <v>1372000</v>
      </c>
      <c r="H81" s="78">
        <v>1372000</v>
      </c>
      <c r="I81" s="83">
        <v>0</v>
      </c>
      <c r="J81" s="80" t="s">
        <v>49</v>
      </c>
      <c r="K81" s="80" t="s">
        <v>49</v>
      </c>
      <c r="L81" s="80" t="s">
        <v>94</v>
      </c>
      <c r="M81" s="80" t="s">
        <v>94</v>
      </c>
      <c r="N81" s="80" t="s">
        <v>94</v>
      </c>
      <c r="O81" s="80" t="s">
        <v>50</v>
      </c>
    </row>
    <row r="82" spans="1:15" ht="29" x14ac:dyDescent="0.35">
      <c r="A82" s="75" t="s">
        <v>366</v>
      </c>
      <c r="B82" s="75" t="s">
        <v>313</v>
      </c>
      <c r="C82" s="75" t="s">
        <v>203</v>
      </c>
      <c r="D82" s="75" t="s">
        <v>314</v>
      </c>
      <c r="E82" s="76" t="s">
        <v>367</v>
      </c>
      <c r="F82" s="75" t="s">
        <v>368</v>
      </c>
      <c r="G82" s="77">
        <v>2662000</v>
      </c>
      <c r="H82" s="78">
        <v>2662000</v>
      </c>
      <c r="I82" s="83">
        <v>0</v>
      </c>
      <c r="J82" s="80" t="s">
        <v>49</v>
      </c>
      <c r="K82" s="80" t="s">
        <v>94</v>
      </c>
      <c r="L82" s="80" t="s">
        <v>94</v>
      </c>
      <c r="M82" s="80" t="s">
        <v>50</v>
      </c>
      <c r="N82" s="80" t="s">
        <v>89</v>
      </c>
      <c r="O82" s="80" t="s">
        <v>95</v>
      </c>
    </row>
    <row r="83" spans="1:15" ht="43.5" x14ac:dyDescent="0.35">
      <c r="A83" s="75" t="s">
        <v>369</v>
      </c>
      <c r="B83" s="75" t="s">
        <v>370</v>
      </c>
      <c r="C83" s="75" t="s">
        <v>63</v>
      </c>
      <c r="D83" s="75" t="s">
        <v>64</v>
      </c>
      <c r="E83" s="76" t="s">
        <v>371</v>
      </c>
      <c r="F83" s="75" t="s">
        <v>372</v>
      </c>
      <c r="G83" s="77">
        <v>7850000</v>
      </c>
      <c r="H83" s="78">
        <v>7850000</v>
      </c>
      <c r="I83" s="83">
        <v>0</v>
      </c>
      <c r="J83" s="80" t="s">
        <v>49</v>
      </c>
      <c r="K83" s="80" t="s">
        <v>50</v>
      </c>
      <c r="L83" s="80" t="s">
        <v>50</v>
      </c>
      <c r="M83" s="80" t="s">
        <v>151</v>
      </c>
      <c r="N83" s="80" t="s">
        <v>284</v>
      </c>
      <c r="O83" s="80" t="s">
        <v>1144</v>
      </c>
    </row>
    <row r="84" spans="1:15" ht="29" x14ac:dyDescent="0.35">
      <c r="A84" s="75" t="s">
        <v>373</v>
      </c>
      <c r="B84" s="75" t="s">
        <v>374</v>
      </c>
      <c r="C84" s="75" t="s">
        <v>203</v>
      </c>
      <c r="D84" s="75" t="s">
        <v>302</v>
      </c>
      <c r="E84" s="76" t="s">
        <v>375</v>
      </c>
      <c r="F84" s="75" t="s">
        <v>376</v>
      </c>
      <c r="G84" s="77">
        <v>1200000</v>
      </c>
      <c r="H84" s="78">
        <v>1200000</v>
      </c>
      <c r="I84" s="83">
        <v>0</v>
      </c>
      <c r="J84" s="80"/>
      <c r="K84" s="80"/>
      <c r="L84" s="80" t="s">
        <v>57</v>
      </c>
      <c r="M84" s="80" t="s">
        <v>57</v>
      </c>
      <c r="N84" s="80" t="s">
        <v>50</v>
      </c>
      <c r="O84" s="80" t="s">
        <v>151</v>
      </c>
    </row>
    <row r="85" spans="1:15" ht="43.5" x14ac:dyDescent="0.35">
      <c r="A85" s="75" t="s">
        <v>377</v>
      </c>
      <c r="B85" s="75" t="s">
        <v>631</v>
      </c>
      <c r="C85" s="75" t="s">
        <v>63</v>
      </c>
      <c r="D85" s="75" t="s">
        <v>64</v>
      </c>
      <c r="E85" s="76" t="s">
        <v>378</v>
      </c>
      <c r="F85" s="75" t="s">
        <v>379</v>
      </c>
      <c r="G85" s="77">
        <v>2250000</v>
      </c>
      <c r="H85" s="78">
        <v>2250000</v>
      </c>
      <c r="I85" s="83">
        <v>0</v>
      </c>
      <c r="J85" s="91"/>
      <c r="K85" s="91"/>
      <c r="L85" s="80" t="s">
        <v>94</v>
      </c>
      <c r="M85" s="80" t="s">
        <v>50</v>
      </c>
      <c r="N85" s="80" t="s">
        <v>57</v>
      </c>
      <c r="O85" s="80" t="s">
        <v>271</v>
      </c>
    </row>
    <row r="86" spans="1:15" ht="43.5" x14ac:dyDescent="0.35">
      <c r="A86" s="75" t="s">
        <v>380</v>
      </c>
      <c r="B86" s="75" t="s">
        <v>631</v>
      </c>
      <c r="C86" s="75" t="s">
        <v>63</v>
      </c>
      <c r="D86" s="75" t="s">
        <v>73</v>
      </c>
      <c r="E86" s="76" t="s">
        <v>381</v>
      </c>
      <c r="F86" s="75" t="s">
        <v>382</v>
      </c>
      <c r="G86" s="77">
        <v>550000</v>
      </c>
      <c r="H86" s="78">
        <v>550000</v>
      </c>
      <c r="I86" s="83">
        <v>0</v>
      </c>
      <c r="J86" s="91"/>
      <c r="K86" s="80"/>
      <c r="L86" s="80" t="s">
        <v>57</v>
      </c>
      <c r="M86" s="80" t="s">
        <v>50</v>
      </c>
      <c r="N86" s="80" t="s">
        <v>89</v>
      </c>
      <c r="O86" s="80" t="s">
        <v>89</v>
      </c>
    </row>
    <row r="87" spans="1:15" ht="43.5" x14ac:dyDescent="0.35">
      <c r="A87" s="75" t="s">
        <v>383</v>
      </c>
      <c r="B87" s="75" t="s">
        <v>631</v>
      </c>
      <c r="C87" s="75" t="s">
        <v>63</v>
      </c>
      <c r="D87" s="75" t="s">
        <v>64</v>
      </c>
      <c r="E87" s="76" t="s">
        <v>384</v>
      </c>
      <c r="F87" s="75" t="s">
        <v>385</v>
      </c>
      <c r="G87" s="77">
        <v>2600000</v>
      </c>
      <c r="H87" s="78">
        <v>2600000</v>
      </c>
      <c r="I87" s="83">
        <v>0</v>
      </c>
      <c r="J87" s="80"/>
      <c r="K87" s="80"/>
      <c r="L87" s="80" t="s">
        <v>50</v>
      </c>
      <c r="M87" s="80" t="s">
        <v>89</v>
      </c>
      <c r="N87" s="80" t="s">
        <v>151</v>
      </c>
      <c r="O87" s="80" t="s">
        <v>271</v>
      </c>
    </row>
    <row r="88" spans="1:15" ht="43.5" x14ac:dyDescent="0.35">
      <c r="A88" s="75" t="s">
        <v>386</v>
      </c>
      <c r="B88" s="75" t="s">
        <v>631</v>
      </c>
      <c r="C88" s="75" t="s">
        <v>63</v>
      </c>
      <c r="D88" s="75" t="s">
        <v>73</v>
      </c>
      <c r="E88" s="76" t="s">
        <v>387</v>
      </c>
      <c r="F88" s="75" t="s">
        <v>388</v>
      </c>
      <c r="G88" s="77">
        <v>1500000</v>
      </c>
      <c r="H88" s="78">
        <v>1500000</v>
      </c>
      <c r="I88" s="83">
        <v>0</v>
      </c>
      <c r="J88" s="80"/>
      <c r="K88" s="80"/>
      <c r="L88" s="80" t="s">
        <v>57</v>
      </c>
      <c r="M88" s="80" t="s">
        <v>151</v>
      </c>
      <c r="N88" s="80" t="s">
        <v>284</v>
      </c>
      <c r="O88" s="80" t="s">
        <v>271</v>
      </c>
    </row>
    <row r="89" spans="1:15" ht="43.5" x14ac:dyDescent="0.35">
      <c r="A89" s="75" t="s">
        <v>389</v>
      </c>
      <c r="B89" s="75" t="s">
        <v>631</v>
      </c>
      <c r="C89" s="75" t="s">
        <v>63</v>
      </c>
      <c r="D89" s="75" t="s">
        <v>73</v>
      </c>
      <c r="E89" s="76" t="s">
        <v>390</v>
      </c>
      <c r="F89" s="75" t="s">
        <v>391</v>
      </c>
      <c r="G89" s="77">
        <v>1700000</v>
      </c>
      <c r="H89" s="78">
        <v>1700000</v>
      </c>
      <c r="I89" s="83">
        <v>0</v>
      </c>
      <c r="J89" s="80"/>
      <c r="K89" s="80"/>
      <c r="L89" s="80" t="s">
        <v>57</v>
      </c>
      <c r="M89" s="80" t="s">
        <v>151</v>
      </c>
      <c r="N89" s="80" t="s">
        <v>284</v>
      </c>
      <c r="O89" s="80" t="s">
        <v>271</v>
      </c>
    </row>
    <row r="90" spans="1:15" ht="43.5" x14ac:dyDescent="0.35">
      <c r="A90" s="75" t="s">
        <v>392</v>
      </c>
      <c r="B90" s="75" t="s">
        <v>393</v>
      </c>
      <c r="C90" s="75" t="s">
        <v>43</v>
      </c>
      <c r="D90" s="75" t="s">
        <v>44</v>
      </c>
      <c r="E90" s="76" t="s">
        <v>394</v>
      </c>
      <c r="F90" s="75" t="s">
        <v>395</v>
      </c>
      <c r="G90" s="77">
        <v>2190000</v>
      </c>
      <c r="H90" s="78">
        <v>2190000</v>
      </c>
      <c r="I90" s="83">
        <v>0</v>
      </c>
      <c r="J90" s="80" t="s">
        <v>47</v>
      </c>
      <c r="K90" s="80" t="s">
        <v>94</v>
      </c>
      <c r="L90" s="80" t="s">
        <v>94</v>
      </c>
      <c r="M90" s="80" t="s">
        <v>57</v>
      </c>
      <c r="N90" s="80" t="s">
        <v>50</v>
      </c>
      <c r="O90" s="80" t="s">
        <v>76</v>
      </c>
    </row>
    <row r="91" spans="1:15" ht="101.5" x14ac:dyDescent="0.35">
      <c r="A91" s="75" t="s">
        <v>396</v>
      </c>
      <c r="B91" s="75" t="s">
        <v>393</v>
      </c>
      <c r="C91" s="75" t="s">
        <v>43</v>
      </c>
      <c r="D91" s="75" t="s">
        <v>44</v>
      </c>
      <c r="E91" s="76" t="s">
        <v>397</v>
      </c>
      <c r="F91" s="75" t="s">
        <v>398</v>
      </c>
      <c r="G91" s="77">
        <v>2600000</v>
      </c>
      <c r="H91" s="78">
        <v>2600000</v>
      </c>
      <c r="I91" s="83">
        <v>0</v>
      </c>
      <c r="J91" s="80" t="s">
        <v>47</v>
      </c>
      <c r="K91" s="80" t="s">
        <v>49</v>
      </c>
      <c r="L91" s="80" t="s">
        <v>94</v>
      </c>
      <c r="M91" s="80" t="s">
        <v>57</v>
      </c>
      <c r="N91" s="80" t="s">
        <v>50</v>
      </c>
      <c r="O91" s="80" t="s">
        <v>76</v>
      </c>
    </row>
    <row r="92" spans="1:15" ht="43.5" x14ac:dyDescent="0.35">
      <c r="A92" s="75" t="s">
        <v>399</v>
      </c>
      <c r="B92" s="75" t="s">
        <v>393</v>
      </c>
      <c r="C92" s="75" t="s">
        <v>43</v>
      </c>
      <c r="D92" s="75" t="s">
        <v>44</v>
      </c>
      <c r="E92" s="76" t="s">
        <v>400</v>
      </c>
      <c r="F92" s="75" t="s">
        <v>401</v>
      </c>
      <c r="G92" s="77">
        <v>2600000</v>
      </c>
      <c r="H92" s="78">
        <v>2600000</v>
      </c>
      <c r="I92" s="83">
        <v>0</v>
      </c>
      <c r="J92" s="80" t="s">
        <v>47</v>
      </c>
      <c r="K92" s="80" t="s">
        <v>49</v>
      </c>
      <c r="L92" s="80" t="s">
        <v>94</v>
      </c>
      <c r="M92" s="80" t="s">
        <v>57</v>
      </c>
      <c r="N92" s="80" t="s">
        <v>50</v>
      </c>
      <c r="O92" s="80" t="s">
        <v>76</v>
      </c>
    </row>
    <row r="93" spans="1:15" ht="43.5" x14ac:dyDescent="0.35">
      <c r="A93" s="75" t="s">
        <v>402</v>
      </c>
      <c r="B93" s="75" t="s">
        <v>403</v>
      </c>
      <c r="C93" s="75" t="s">
        <v>63</v>
      </c>
      <c r="D93" s="75" t="s">
        <v>64</v>
      </c>
      <c r="E93" s="76" t="s">
        <v>404</v>
      </c>
      <c r="F93" s="75" t="s">
        <v>405</v>
      </c>
      <c r="G93" s="77">
        <v>1100000</v>
      </c>
      <c r="H93" s="78">
        <v>1100000</v>
      </c>
      <c r="I93" s="83">
        <v>0</v>
      </c>
      <c r="J93" s="80" t="s">
        <v>56</v>
      </c>
      <c r="K93" s="80" t="s">
        <v>48</v>
      </c>
      <c r="L93" s="80" t="s">
        <v>48</v>
      </c>
      <c r="M93" s="80" t="s">
        <v>48</v>
      </c>
      <c r="N93" s="80" t="s">
        <v>48</v>
      </c>
      <c r="O93" s="80" t="s">
        <v>151</v>
      </c>
    </row>
    <row r="94" spans="1:15" ht="29" x14ac:dyDescent="0.35">
      <c r="A94" s="75" t="s">
        <v>406</v>
      </c>
      <c r="B94" s="75" t="s">
        <v>313</v>
      </c>
      <c r="C94" s="75" t="s">
        <v>203</v>
      </c>
      <c r="D94" s="75" t="s">
        <v>314</v>
      </c>
      <c r="E94" s="76" t="s">
        <v>407</v>
      </c>
      <c r="F94" s="75" t="s">
        <v>408</v>
      </c>
      <c r="G94" s="77">
        <v>2500000</v>
      </c>
      <c r="H94" s="78">
        <v>2500000</v>
      </c>
      <c r="I94" s="83">
        <v>0</v>
      </c>
      <c r="J94" s="80" t="s">
        <v>55</v>
      </c>
      <c r="K94" s="80" t="s">
        <v>48</v>
      </c>
      <c r="L94" s="80" t="s">
        <v>94</v>
      </c>
      <c r="M94" s="80" t="s">
        <v>94</v>
      </c>
      <c r="N94" s="80" t="s">
        <v>57</v>
      </c>
      <c r="O94" s="80" t="s">
        <v>50</v>
      </c>
    </row>
    <row r="95" spans="1:15" ht="29" x14ac:dyDescent="0.35">
      <c r="A95" s="75" t="s">
        <v>409</v>
      </c>
      <c r="B95" s="75" t="s">
        <v>410</v>
      </c>
      <c r="C95" s="75" t="s">
        <v>203</v>
      </c>
      <c r="D95" s="75" t="s">
        <v>302</v>
      </c>
      <c r="E95" s="76" t="s">
        <v>411</v>
      </c>
      <c r="F95" s="75" t="s">
        <v>412</v>
      </c>
      <c r="G95" s="77">
        <v>6200000</v>
      </c>
      <c r="H95" s="78">
        <v>6200000</v>
      </c>
      <c r="I95" s="83">
        <v>0</v>
      </c>
      <c r="J95" s="80" t="s">
        <v>49</v>
      </c>
      <c r="K95" s="80" t="s">
        <v>49</v>
      </c>
      <c r="L95" s="80" t="s">
        <v>94</v>
      </c>
      <c r="M95" s="80" t="s">
        <v>57</v>
      </c>
      <c r="N95" s="80" t="s">
        <v>57</v>
      </c>
      <c r="O95" s="80" t="s">
        <v>89</v>
      </c>
    </row>
    <row r="96" spans="1:15" ht="43.5" x14ac:dyDescent="0.35">
      <c r="A96" s="75" t="s">
        <v>413</v>
      </c>
      <c r="B96" s="75" t="s">
        <v>556</v>
      </c>
      <c r="C96" s="75" t="s">
        <v>203</v>
      </c>
      <c r="D96" s="75" t="s">
        <v>204</v>
      </c>
      <c r="E96" s="76" t="s">
        <v>414</v>
      </c>
      <c r="F96" s="75" t="s">
        <v>415</v>
      </c>
      <c r="G96" s="77">
        <v>25000000</v>
      </c>
      <c r="H96" s="78">
        <v>25000000</v>
      </c>
      <c r="I96" s="83">
        <v>0</v>
      </c>
      <c r="J96" s="80" t="s">
        <v>50</v>
      </c>
      <c r="K96" s="80" t="s">
        <v>89</v>
      </c>
      <c r="L96" s="80" t="s">
        <v>151</v>
      </c>
      <c r="M96" s="80" t="s">
        <v>284</v>
      </c>
      <c r="N96" s="80" t="s">
        <v>76</v>
      </c>
      <c r="O96" s="80" t="s">
        <v>1146</v>
      </c>
    </row>
    <row r="97" spans="1:15" s="66" customFormat="1" ht="29" x14ac:dyDescent="0.35">
      <c r="A97" s="75" t="s">
        <v>416</v>
      </c>
      <c r="B97" s="75" t="s">
        <v>417</v>
      </c>
      <c r="C97" s="75" t="s">
        <v>217</v>
      </c>
      <c r="D97" s="75" t="s">
        <v>218</v>
      </c>
      <c r="E97" s="76"/>
      <c r="F97" s="75" t="s">
        <v>418</v>
      </c>
      <c r="G97" s="77">
        <v>20160000</v>
      </c>
      <c r="H97" s="78">
        <v>20000000</v>
      </c>
      <c r="I97" s="77">
        <v>160000</v>
      </c>
      <c r="J97" s="80" t="s">
        <v>56</v>
      </c>
      <c r="K97" s="80" t="s">
        <v>49</v>
      </c>
      <c r="L97" s="80" t="s">
        <v>49</v>
      </c>
      <c r="M97" s="80" t="s">
        <v>94</v>
      </c>
      <c r="N97" s="80" t="s">
        <v>94</v>
      </c>
      <c r="O97" s="80" t="s">
        <v>95</v>
      </c>
    </row>
    <row r="98" spans="1:15" ht="43.5" x14ac:dyDescent="0.35">
      <c r="A98" s="75" t="s">
        <v>419</v>
      </c>
      <c r="B98" s="75" t="s">
        <v>420</v>
      </c>
      <c r="C98" s="75" t="s">
        <v>63</v>
      </c>
      <c r="D98" s="75" t="s">
        <v>330</v>
      </c>
      <c r="E98" s="76" t="s">
        <v>421</v>
      </c>
      <c r="F98" s="75" t="s">
        <v>422</v>
      </c>
      <c r="G98" s="77">
        <v>1773245.6</v>
      </c>
      <c r="H98" s="78">
        <v>1773245.6</v>
      </c>
      <c r="I98" s="83">
        <v>0</v>
      </c>
      <c r="J98" s="80" t="s">
        <v>48</v>
      </c>
      <c r="K98" s="80" t="s">
        <v>49</v>
      </c>
      <c r="L98" s="80" t="s">
        <v>48</v>
      </c>
      <c r="M98" s="80" t="s">
        <v>49</v>
      </c>
      <c r="N98" s="80" t="s">
        <v>48</v>
      </c>
      <c r="O98" s="80" t="s">
        <v>50</v>
      </c>
    </row>
    <row r="99" spans="1:15" ht="43.5" x14ac:dyDescent="0.35">
      <c r="A99" s="75" t="s">
        <v>423</v>
      </c>
      <c r="B99" s="75" t="s">
        <v>420</v>
      </c>
      <c r="C99" s="75" t="s">
        <v>63</v>
      </c>
      <c r="D99" s="75" t="s">
        <v>64</v>
      </c>
      <c r="E99" s="76" t="s">
        <v>424</v>
      </c>
      <c r="F99" s="75" t="s">
        <v>425</v>
      </c>
      <c r="G99" s="77">
        <v>3385500</v>
      </c>
      <c r="H99" s="78">
        <v>3385500</v>
      </c>
      <c r="I99" s="83">
        <v>0</v>
      </c>
      <c r="J99" s="80" t="s">
        <v>48</v>
      </c>
      <c r="K99" s="80" t="s">
        <v>49</v>
      </c>
      <c r="L99" s="80" t="s">
        <v>48</v>
      </c>
      <c r="M99" s="80" t="s">
        <v>49</v>
      </c>
      <c r="N99" s="80" t="s">
        <v>48</v>
      </c>
      <c r="O99" s="80" t="s">
        <v>151</v>
      </c>
    </row>
    <row r="100" spans="1:15" ht="43.5" x14ac:dyDescent="0.35">
      <c r="A100" s="75" t="s">
        <v>426</v>
      </c>
      <c r="B100" s="75" t="s">
        <v>420</v>
      </c>
      <c r="C100" s="75" t="s">
        <v>63</v>
      </c>
      <c r="D100" s="75" t="s">
        <v>64</v>
      </c>
      <c r="E100" s="76" t="s">
        <v>427</v>
      </c>
      <c r="F100" s="75" t="s">
        <v>428</v>
      </c>
      <c r="G100" s="77">
        <v>1342000</v>
      </c>
      <c r="H100" s="78">
        <v>1342000</v>
      </c>
      <c r="I100" s="83">
        <v>0</v>
      </c>
      <c r="J100" s="80" t="s">
        <v>48</v>
      </c>
      <c r="K100" s="80" t="s">
        <v>49</v>
      </c>
      <c r="L100" s="80" t="s">
        <v>48</v>
      </c>
      <c r="M100" s="80" t="s">
        <v>49</v>
      </c>
      <c r="N100" s="80" t="s">
        <v>48</v>
      </c>
      <c r="O100" s="80" t="s">
        <v>50</v>
      </c>
    </row>
    <row r="101" spans="1:15" ht="43.5" x14ac:dyDescent="0.35">
      <c r="A101" s="75" t="s">
        <v>429</v>
      </c>
      <c r="B101" s="75" t="s">
        <v>420</v>
      </c>
      <c r="C101" s="75" t="s">
        <v>63</v>
      </c>
      <c r="D101" s="75" t="s">
        <v>64</v>
      </c>
      <c r="E101" s="76" t="s">
        <v>430</v>
      </c>
      <c r="F101" s="75" t="s">
        <v>431</v>
      </c>
      <c r="G101" s="77">
        <v>499000</v>
      </c>
      <c r="H101" s="78">
        <v>499000</v>
      </c>
      <c r="I101" s="83">
        <v>0</v>
      </c>
      <c r="J101" s="80" t="s">
        <v>48</v>
      </c>
      <c r="K101" s="80" t="s">
        <v>49</v>
      </c>
      <c r="L101" s="80" t="s">
        <v>48</v>
      </c>
      <c r="M101" s="80" t="s">
        <v>49</v>
      </c>
      <c r="N101" s="80" t="s">
        <v>49</v>
      </c>
      <c r="O101" s="80" t="s">
        <v>57</v>
      </c>
    </row>
    <row r="102" spans="1:15" ht="43.5" x14ac:dyDescent="0.35">
      <c r="A102" s="75" t="s">
        <v>432</v>
      </c>
      <c r="B102" s="75" t="s">
        <v>433</v>
      </c>
      <c r="C102" s="75" t="s">
        <v>63</v>
      </c>
      <c r="D102" s="75" t="s">
        <v>64</v>
      </c>
      <c r="E102" s="76" t="s">
        <v>434</v>
      </c>
      <c r="F102" s="75" t="s">
        <v>435</v>
      </c>
      <c r="G102" s="77">
        <v>500000</v>
      </c>
      <c r="H102" s="78">
        <v>500000</v>
      </c>
      <c r="I102" s="83">
        <v>0</v>
      </c>
      <c r="J102" s="80" t="s">
        <v>48</v>
      </c>
      <c r="K102" s="80" t="s">
        <v>50</v>
      </c>
      <c r="L102" s="80" t="s">
        <v>48</v>
      </c>
      <c r="M102" s="80" t="s">
        <v>49</v>
      </c>
      <c r="N102" s="80" t="s">
        <v>94</v>
      </c>
      <c r="O102" s="80" t="s">
        <v>76</v>
      </c>
    </row>
    <row r="103" spans="1:15" ht="72.5" x14ac:dyDescent="0.35">
      <c r="A103" s="75" t="s">
        <v>436</v>
      </c>
      <c r="B103" s="75" t="s">
        <v>1138</v>
      </c>
      <c r="C103" s="75" t="s">
        <v>43</v>
      </c>
      <c r="D103" s="75" t="s">
        <v>337</v>
      </c>
      <c r="E103" s="76" t="s">
        <v>438</v>
      </c>
      <c r="F103" s="75" t="s">
        <v>439</v>
      </c>
      <c r="G103" s="77">
        <v>1660000</v>
      </c>
      <c r="H103" s="78">
        <v>1660000</v>
      </c>
      <c r="I103" s="83">
        <v>0</v>
      </c>
      <c r="J103" s="80" t="s">
        <v>94</v>
      </c>
      <c r="K103" s="80" t="s">
        <v>76</v>
      </c>
      <c r="L103" s="80" t="s">
        <v>49</v>
      </c>
      <c r="M103" s="80" t="s">
        <v>57</v>
      </c>
      <c r="N103" s="80" t="s">
        <v>94</v>
      </c>
      <c r="O103" s="80" t="s">
        <v>76</v>
      </c>
    </row>
    <row r="104" spans="1:15" ht="43.5" x14ac:dyDescent="0.35">
      <c r="A104" s="75" t="s">
        <v>440</v>
      </c>
      <c r="B104" s="75" t="s">
        <v>127</v>
      </c>
      <c r="C104" s="75" t="s">
        <v>63</v>
      </c>
      <c r="D104" s="75" t="s">
        <v>64</v>
      </c>
      <c r="E104" s="76" t="s">
        <v>441</v>
      </c>
      <c r="F104" s="75" t="s">
        <v>125</v>
      </c>
      <c r="G104" s="77">
        <v>2000000</v>
      </c>
      <c r="H104" s="78">
        <v>2000000</v>
      </c>
      <c r="I104" s="83">
        <v>0</v>
      </c>
      <c r="J104" s="80" t="s">
        <v>56</v>
      </c>
      <c r="K104" s="80" t="s">
        <v>48</v>
      </c>
      <c r="L104" s="80" t="s">
        <v>56</v>
      </c>
      <c r="M104" s="80" t="s">
        <v>48</v>
      </c>
      <c r="N104" s="80" t="s">
        <v>48</v>
      </c>
      <c r="O104" s="80" t="s">
        <v>50</v>
      </c>
    </row>
    <row r="105" spans="1:15" ht="29" x14ac:dyDescent="0.35">
      <c r="A105" s="75" t="s">
        <v>442</v>
      </c>
      <c r="B105" s="75" t="s">
        <v>443</v>
      </c>
      <c r="C105" s="75" t="s">
        <v>43</v>
      </c>
      <c r="D105" s="75" t="s">
        <v>44</v>
      </c>
      <c r="E105" s="76" t="s">
        <v>444</v>
      </c>
      <c r="F105" s="75" t="s">
        <v>445</v>
      </c>
      <c r="G105" s="77">
        <v>500000</v>
      </c>
      <c r="H105" s="78">
        <v>500000</v>
      </c>
      <c r="I105" s="83">
        <v>0</v>
      </c>
      <c r="J105" s="80" t="s">
        <v>56</v>
      </c>
      <c r="K105" s="80" t="s">
        <v>48</v>
      </c>
      <c r="L105" s="80" t="s">
        <v>49</v>
      </c>
      <c r="M105" s="80" t="s">
        <v>94</v>
      </c>
      <c r="N105" s="80" t="s">
        <v>94</v>
      </c>
      <c r="O105" s="80" t="s">
        <v>89</v>
      </c>
    </row>
    <row r="106" spans="1:15" ht="29" x14ac:dyDescent="0.35">
      <c r="A106" s="75" t="s">
        <v>446</v>
      </c>
      <c r="B106" s="75" t="s">
        <v>447</v>
      </c>
      <c r="C106" s="75" t="s">
        <v>43</v>
      </c>
      <c r="D106" s="75" t="s">
        <v>44</v>
      </c>
      <c r="E106" s="76" t="s">
        <v>448</v>
      </c>
      <c r="F106" s="75" t="s">
        <v>449</v>
      </c>
      <c r="G106" s="77">
        <v>2080000</v>
      </c>
      <c r="H106" s="78">
        <v>2080000</v>
      </c>
      <c r="I106" s="83">
        <v>0</v>
      </c>
      <c r="J106" s="80" t="s">
        <v>49</v>
      </c>
      <c r="K106" s="80" t="s">
        <v>76</v>
      </c>
      <c r="L106" s="80" t="s">
        <v>57</v>
      </c>
      <c r="M106" s="80" t="s">
        <v>89</v>
      </c>
      <c r="N106" s="80" t="s">
        <v>94</v>
      </c>
      <c r="O106" s="80" t="s">
        <v>76</v>
      </c>
    </row>
    <row r="107" spans="1:15" ht="29" x14ac:dyDescent="0.35">
      <c r="A107" s="75" t="s">
        <v>450</v>
      </c>
      <c r="B107" s="75" t="s">
        <v>451</v>
      </c>
      <c r="C107" s="75" t="s">
        <v>43</v>
      </c>
      <c r="D107" s="75" t="s">
        <v>44</v>
      </c>
      <c r="E107" s="76" t="s">
        <v>452</v>
      </c>
      <c r="F107" s="75" t="s">
        <v>453</v>
      </c>
      <c r="G107" s="77">
        <v>2560000</v>
      </c>
      <c r="H107" s="78">
        <v>2560000</v>
      </c>
      <c r="I107" s="83">
        <v>0</v>
      </c>
      <c r="J107" s="80" t="s">
        <v>48</v>
      </c>
      <c r="K107" s="80" t="s">
        <v>89</v>
      </c>
      <c r="L107" s="80" t="s">
        <v>94</v>
      </c>
      <c r="M107" s="80" t="s">
        <v>94</v>
      </c>
      <c r="N107" s="80" t="s">
        <v>57</v>
      </c>
      <c r="O107" s="80" t="s">
        <v>89</v>
      </c>
    </row>
    <row r="108" spans="1:15" ht="29" x14ac:dyDescent="0.35">
      <c r="A108" s="75" t="s">
        <v>454</v>
      </c>
      <c r="B108" s="75" t="s">
        <v>1134</v>
      </c>
      <c r="C108" s="75" t="s">
        <v>455</v>
      </c>
      <c r="D108" s="75" t="s">
        <v>456</v>
      </c>
      <c r="E108" s="76" t="s">
        <v>457</v>
      </c>
      <c r="F108" s="75" t="s">
        <v>458</v>
      </c>
      <c r="G108" s="77">
        <v>820578</v>
      </c>
      <c r="H108" s="78">
        <v>820578</v>
      </c>
      <c r="I108" s="83">
        <v>0</v>
      </c>
      <c r="J108" s="80" t="s">
        <v>48</v>
      </c>
      <c r="K108" s="80" t="s">
        <v>48</v>
      </c>
      <c r="L108" s="80" t="s">
        <v>94</v>
      </c>
      <c r="M108" s="80" t="s">
        <v>94</v>
      </c>
      <c r="N108" s="80" t="s">
        <v>50</v>
      </c>
      <c r="O108" s="80" t="s">
        <v>151</v>
      </c>
    </row>
    <row r="109" spans="1:15" ht="29" x14ac:dyDescent="0.35">
      <c r="A109" s="75" t="s">
        <v>459</v>
      </c>
      <c r="B109" s="75" t="s">
        <v>460</v>
      </c>
      <c r="C109" s="75" t="s">
        <v>217</v>
      </c>
      <c r="D109" s="75" t="s">
        <v>218</v>
      </c>
      <c r="E109" s="76" t="s">
        <v>461</v>
      </c>
      <c r="F109" s="75" t="s">
        <v>462</v>
      </c>
      <c r="G109" s="77">
        <v>2080000</v>
      </c>
      <c r="H109" s="78">
        <v>2080000</v>
      </c>
      <c r="I109" s="83">
        <v>0</v>
      </c>
      <c r="J109" s="80" t="s">
        <v>49</v>
      </c>
      <c r="K109" s="80" t="s">
        <v>94</v>
      </c>
      <c r="L109" s="80" t="s">
        <v>94</v>
      </c>
      <c r="M109" s="80" t="s">
        <v>50</v>
      </c>
      <c r="N109" s="80" t="s">
        <v>89</v>
      </c>
      <c r="O109" s="80" t="s">
        <v>95</v>
      </c>
    </row>
    <row r="110" spans="1:15" ht="43.5" x14ac:dyDescent="0.35">
      <c r="A110" s="75" t="s">
        <v>463</v>
      </c>
      <c r="B110" s="75" t="s">
        <v>464</v>
      </c>
      <c r="C110" s="75" t="s">
        <v>43</v>
      </c>
      <c r="D110" s="75" t="s">
        <v>44</v>
      </c>
      <c r="E110" s="76" t="s">
        <v>465</v>
      </c>
      <c r="F110" s="75" t="s">
        <v>466</v>
      </c>
      <c r="G110" s="77">
        <v>1600000</v>
      </c>
      <c r="H110" s="78">
        <v>1600000</v>
      </c>
      <c r="I110" s="83">
        <v>0</v>
      </c>
      <c r="J110" s="80" t="s">
        <v>48</v>
      </c>
      <c r="K110" s="80" t="s">
        <v>94</v>
      </c>
      <c r="L110" s="80" t="s">
        <v>49</v>
      </c>
      <c r="M110" s="80" t="s">
        <v>49</v>
      </c>
      <c r="N110" s="80" t="s">
        <v>94</v>
      </c>
      <c r="O110" s="80" t="s">
        <v>89</v>
      </c>
    </row>
    <row r="111" spans="1:15" ht="29" x14ac:dyDescent="0.35">
      <c r="A111" s="75" t="s">
        <v>467</v>
      </c>
      <c r="B111" s="75" t="s">
        <v>468</v>
      </c>
      <c r="C111" s="75" t="s">
        <v>217</v>
      </c>
      <c r="D111" s="75" t="s">
        <v>218</v>
      </c>
      <c r="E111" s="76" t="s">
        <v>469</v>
      </c>
      <c r="F111" s="75" t="s">
        <v>470</v>
      </c>
      <c r="G111" s="77">
        <v>1499412</v>
      </c>
      <c r="H111" s="78">
        <v>1499412</v>
      </c>
      <c r="I111" s="83">
        <v>0</v>
      </c>
      <c r="J111" s="80" t="s">
        <v>48</v>
      </c>
      <c r="K111" s="80" t="s">
        <v>48</v>
      </c>
      <c r="L111" s="80" t="s">
        <v>47</v>
      </c>
      <c r="M111" s="80" t="s">
        <v>49</v>
      </c>
      <c r="N111" s="80" t="s">
        <v>94</v>
      </c>
      <c r="O111" s="80" t="s">
        <v>76</v>
      </c>
    </row>
    <row r="112" spans="1:15" ht="29" x14ac:dyDescent="0.35">
      <c r="A112" s="75" t="s">
        <v>471</v>
      </c>
      <c r="B112" s="75" t="s">
        <v>97</v>
      </c>
      <c r="C112" s="75" t="s">
        <v>153</v>
      </c>
      <c r="D112" s="75" t="s">
        <v>472</v>
      </c>
      <c r="E112" s="76" t="s">
        <v>473</v>
      </c>
      <c r="F112" s="75" t="s">
        <v>474</v>
      </c>
      <c r="G112" s="77">
        <v>29981286.739999998</v>
      </c>
      <c r="H112" s="78">
        <v>29981286.739999998</v>
      </c>
      <c r="I112" s="83">
        <v>0</v>
      </c>
      <c r="J112" s="80" t="s">
        <v>48</v>
      </c>
      <c r="K112" s="80" t="s">
        <v>95</v>
      </c>
      <c r="L112" s="80"/>
      <c r="M112" s="80"/>
      <c r="N112" s="80" t="s">
        <v>48</v>
      </c>
      <c r="O112" s="80" t="s">
        <v>95</v>
      </c>
    </row>
    <row r="113" spans="1:15" ht="43.5" x14ac:dyDescent="0.35">
      <c r="A113" s="75" t="s">
        <v>475</v>
      </c>
      <c r="B113" s="75" t="s">
        <v>476</v>
      </c>
      <c r="C113" s="75" t="s">
        <v>63</v>
      </c>
      <c r="D113" s="75" t="s">
        <v>64</v>
      </c>
      <c r="E113" s="76" t="s">
        <v>477</v>
      </c>
      <c r="F113" s="75" t="s">
        <v>478</v>
      </c>
      <c r="G113" s="77">
        <v>1372016.22</v>
      </c>
      <c r="H113" s="78">
        <v>1372016.22</v>
      </c>
      <c r="I113" s="83">
        <v>0</v>
      </c>
      <c r="J113" s="80" t="s">
        <v>48</v>
      </c>
      <c r="K113" s="80" t="s">
        <v>49</v>
      </c>
      <c r="L113" s="80" t="s">
        <v>94</v>
      </c>
      <c r="M113" s="80" t="s">
        <v>57</v>
      </c>
      <c r="N113" s="80" t="s">
        <v>50</v>
      </c>
      <c r="O113" s="80" t="s">
        <v>151</v>
      </c>
    </row>
    <row r="114" spans="1:15" ht="43.5" x14ac:dyDescent="0.35">
      <c r="A114" s="75" t="s">
        <v>479</v>
      </c>
      <c r="B114" s="75" t="s">
        <v>480</v>
      </c>
      <c r="C114" s="75" t="s">
        <v>63</v>
      </c>
      <c r="D114" s="75" t="s">
        <v>64</v>
      </c>
      <c r="E114" s="76" t="s">
        <v>481</v>
      </c>
      <c r="F114" s="75" t="s">
        <v>478</v>
      </c>
      <c r="G114" s="77">
        <v>6257000</v>
      </c>
      <c r="H114" s="78">
        <v>6257000</v>
      </c>
      <c r="I114" s="83">
        <v>0</v>
      </c>
      <c r="J114" s="80" t="s">
        <v>48</v>
      </c>
      <c r="K114" s="80" t="s">
        <v>49</v>
      </c>
      <c r="L114" s="80" t="s">
        <v>94</v>
      </c>
      <c r="M114" s="80" t="s">
        <v>57</v>
      </c>
      <c r="N114" s="80" t="s">
        <v>50</v>
      </c>
      <c r="O114" s="80" t="s">
        <v>271</v>
      </c>
    </row>
    <row r="115" spans="1:15" ht="43.5" x14ac:dyDescent="0.35">
      <c r="A115" s="75" t="s">
        <v>482</v>
      </c>
      <c r="B115" s="75" t="s">
        <v>483</v>
      </c>
      <c r="C115" s="75" t="s">
        <v>63</v>
      </c>
      <c r="D115" s="75" t="s">
        <v>64</v>
      </c>
      <c r="E115" s="76" t="s">
        <v>484</v>
      </c>
      <c r="F115" s="75" t="s">
        <v>478</v>
      </c>
      <c r="G115" s="77">
        <v>1000000</v>
      </c>
      <c r="H115" s="78">
        <v>1000000</v>
      </c>
      <c r="I115" s="83">
        <v>0</v>
      </c>
      <c r="J115" s="80" t="s">
        <v>49</v>
      </c>
      <c r="K115" s="80" t="s">
        <v>49</v>
      </c>
      <c r="L115" s="80" t="s">
        <v>94</v>
      </c>
      <c r="M115" s="80" t="s">
        <v>50</v>
      </c>
      <c r="N115" s="80" t="s">
        <v>89</v>
      </c>
      <c r="O115" s="80" t="s">
        <v>271</v>
      </c>
    </row>
    <row r="116" spans="1:15" ht="29" x14ac:dyDescent="0.35">
      <c r="A116" s="75" t="s">
        <v>485</v>
      </c>
      <c r="B116" s="75" t="s">
        <v>254</v>
      </c>
      <c r="C116" s="75" t="s">
        <v>203</v>
      </c>
      <c r="D116" s="75" t="s">
        <v>302</v>
      </c>
      <c r="E116" s="76" t="s">
        <v>486</v>
      </c>
      <c r="F116" s="75" t="s">
        <v>487</v>
      </c>
      <c r="G116" s="77">
        <v>1200000</v>
      </c>
      <c r="H116" s="78">
        <v>1200000</v>
      </c>
      <c r="I116" s="83">
        <v>0</v>
      </c>
      <c r="J116" s="80" t="s">
        <v>55</v>
      </c>
      <c r="K116" s="80" t="s">
        <v>49</v>
      </c>
      <c r="L116" s="80" t="s">
        <v>94</v>
      </c>
      <c r="M116" s="80" t="s">
        <v>57</v>
      </c>
      <c r="N116" s="80" t="s">
        <v>50</v>
      </c>
      <c r="O116" s="80" t="s">
        <v>151</v>
      </c>
    </row>
    <row r="117" spans="1:15" ht="29" x14ac:dyDescent="0.35">
      <c r="A117" s="75" t="s">
        <v>488</v>
      </c>
      <c r="B117" s="75" t="s">
        <v>254</v>
      </c>
      <c r="C117" s="75" t="s">
        <v>217</v>
      </c>
      <c r="D117" s="75" t="s">
        <v>218</v>
      </c>
      <c r="E117" s="76" t="s">
        <v>489</v>
      </c>
      <c r="F117" s="75" t="s">
        <v>490</v>
      </c>
      <c r="G117" s="77">
        <v>4000000</v>
      </c>
      <c r="H117" s="78">
        <v>4000000</v>
      </c>
      <c r="I117" s="83">
        <v>0</v>
      </c>
      <c r="J117" s="80"/>
      <c r="K117" s="80"/>
      <c r="L117" s="80" t="s">
        <v>94</v>
      </c>
      <c r="M117" s="80" t="s">
        <v>50</v>
      </c>
      <c r="N117" s="80" t="s">
        <v>89</v>
      </c>
      <c r="O117" s="80" t="s">
        <v>76</v>
      </c>
    </row>
    <row r="118" spans="1:15" ht="29" x14ac:dyDescent="0.35">
      <c r="A118" s="75" t="s">
        <v>491</v>
      </c>
      <c r="B118" s="75" t="s">
        <v>254</v>
      </c>
      <c r="C118" s="75" t="s">
        <v>217</v>
      </c>
      <c r="D118" s="75" t="s">
        <v>218</v>
      </c>
      <c r="E118" s="76" t="s">
        <v>492</v>
      </c>
      <c r="F118" s="75" t="s">
        <v>493</v>
      </c>
      <c r="G118" s="77">
        <v>10000000</v>
      </c>
      <c r="H118" s="78">
        <v>10000000</v>
      </c>
      <c r="I118" s="83">
        <v>0</v>
      </c>
      <c r="J118" s="80"/>
      <c r="K118" s="80" t="s">
        <v>49</v>
      </c>
      <c r="L118" s="80" t="s">
        <v>94</v>
      </c>
      <c r="M118" s="80" t="s">
        <v>57</v>
      </c>
      <c r="N118" s="80" t="s">
        <v>50</v>
      </c>
      <c r="O118" s="80" t="s">
        <v>76</v>
      </c>
    </row>
    <row r="119" spans="1:15" ht="29" x14ac:dyDescent="0.35">
      <c r="A119" s="75" t="s">
        <v>494</v>
      </c>
      <c r="B119" s="75" t="s">
        <v>173</v>
      </c>
      <c r="C119" s="75" t="s">
        <v>217</v>
      </c>
      <c r="D119" s="75" t="s">
        <v>218</v>
      </c>
      <c r="E119" s="76" t="s">
        <v>495</v>
      </c>
      <c r="F119" s="75" t="s">
        <v>496</v>
      </c>
      <c r="G119" s="77">
        <v>2000000</v>
      </c>
      <c r="H119" s="78">
        <v>2000000</v>
      </c>
      <c r="I119" s="83">
        <v>0</v>
      </c>
      <c r="J119" s="80"/>
      <c r="K119" s="80" t="s">
        <v>49</v>
      </c>
      <c r="L119" s="80" t="s">
        <v>94</v>
      </c>
      <c r="M119" s="80" t="s">
        <v>57</v>
      </c>
      <c r="N119" s="80" t="s">
        <v>50</v>
      </c>
      <c r="O119" s="80" t="s">
        <v>284</v>
      </c>
    </row>
    <row r="120" spans="1:15" ht="29" x14ac:dyDescent="0.35">
      <c r="A120" s="75" t="s">
        <v>497</v>
      </c>
      <c r="B120" s="75" t="s">
        <v>131</v>
      </c>
      <c r="C120" s="75" t="s">
        <v>217</v>
      </c>
      <c r="D120" s="75" t="s">
        <v>218</v>
      </c>
      <c r="E120" s="76" t="s">
        <v>498</v>
      </c>
      <c r="F120" s="75" t="s">
        <v>499</v>
      </c>
      <c r="G120" s="92">
        <v>1194432.52</v>
      </c>
      <c r="H120" s="93">
        <v>500000</v>
      </c>
      <c r="I120" s="92">
        <v>694432.52</v>
      </c>
      <c r="J120" s="80" t="s">
        <v>48</v>
      </c>
      <c r="K120" s="80" t="s">
        <v>49</v>
      </c>
      <c r="L120" s="80" t="s">
        <v>94</v>
      </c>
      <c r="M120" s="80" t="s">
        <v>57</v>
      </c>
      <c r="N120" s="80" t="s">
        <v>50</v>
      </c>
      <c r="O120" s="80" t="s">
        <v>271</v>
      </c>
    </row>
    <row r="121" spans="1:15" ht="29" x14ac:dyDescent="0.35">
      <c r="A121" s="75" t="s">
        <v>500</v>
      </c>
      <c r="B121" s="75" t="s">
        <v>254</v>
      </c>
      <c r="C121" s="75" t="s">
        <v>203</v>
      </c>
      <c r="D121" s="75" t="s">
        <v>302</v>
      </c>
      <c r="E121" s="76" t="s">
        <v>501</v>
      </c>
      <c r="F121" s="75" t="s">
        <v>502</v>
      </c>
      <c r="G121" s="77">
        <v>2000000</v>
      </c>
      <c r="H121" s="78">
        <v>2000000</v>
      </c>
      <c r="I121" s="83">
        <v>0</v>
      </c>
      <c r="J121" s="80" t="s">
        <v>49</v>
      </c>
      <c r="K121" s="80" t="s">
        <v>49</v>
      </c>
      <c r="L121" s="80" t="s">
        <v>94</v>
      </c>
      <c r="M121" s="80" t="s">
        <v>94</v>
      </c>
      <c r="N121" s="80" t="s">
        <v>57</v>
      </c>
      <c r="O121" s="80" t="s">
        <v>151</v>
      </c>
    </row>
    <row r="122" spans="1:15" ht="43.5" x14ac:dyDescent="0.35">
      <c r="A122" s="75" t="s">
        <v>503</v>
      </c>
      <c r="B122" s="75" t="s">
        <v>202</v>
      </c>
      <c r="C122" s="75" t="s">
        <v>63</v>
      </c>
      <c r="D122" s="75" t="s">
        <v>64</v>
      </c>
      <c r="E122" s="76" t="s">
        <v>504</v>
      </c>
      <c r="F122" s="75" t="s">
        <v>505</v>
      </c>
      <c r="G122" s="77">
        <v>90000000</v>
      </c>
      <c r="H122" s="78">
        <v>90000000</v>
      </c>
      <c r="I122" s="83">
        <v>0</v>
      </c>
      <c r="J122" s="80"/>
      <c r="K122" s="80"/>
      <c r="L122" s="80"/>
      <c r="M122" s="80"/>
      <c r="N122" s="80" t="s">
        <v>50</v>
      </c>
      <c r="O122" s="80" t="s">
        <v>1145</v>
      </c>
    </row>
    <row r="123" spans="1:15" ht="29" x14ac:dyDescent="0.35">
      <c r="A123" s="75" t="s">
        <v>506</v>
      </c>
      <c r="B123" s="75" t="s">
        <v>507</v>
      </c>
      <c r="C123" s="75" t="s">
        <v>63</v>
      </c>
      <c r="D123" s="75" t="s">
        <v>330</v>
      </c>
      <c r="E123" s="76" t="s">
        <v>508</v>
      </c>
      <c r="F123" s="75" t="s">
        <v>1140</v>
      </c>
      <c r="G123" s="77">
        <v>600000</v>
      </c>
      <c r="H123" s="78">
        <v>600000</v>
      </c>
      <c r="I123" s="83">
        <v>0</v>
      </c>
      <c r="J123" s="80" t="s">
        <v>94</v>
      </c>
      <c r="K123" s="80" t="s">
        <v>50</v>
      </c>
      <c r="L123" s="80" t="s">
        <v>57</v>
      </c>
      <c r="M123" s="80" t="s">
        <v>151</v>
      </c>
      <c r="N123" s="80" t="s">
        <v>50</v>
      </c>
      <c r="O123" s="80" t="s">
        <v>76</v>
      </c>
    </row>
    <row r="124" spans="1:15" ht="29" x14ac:dyDescent="0.35">
      <c r="A124" s="75" t="s">
        <v>509</v>
      </c>
      <c r="B124" s="75" t="s">
        <v>510</v>
      </c>
      <c r="C124" s="75" t="s">
        <v>43</v>
      </c>
      <c r="D124" s="75" t="s">
        <v>44</v>
      </c>
      <c r="E124" s="76" t="s">
        <v>511</v>
      </c>
      <c r="F124" s="75" t="s">
        <v>512</v>
      </c>
      <c r="G124" s="77">
        <v>1060000</v>
      </c>
      <c r="H124" s="78">
        <v>1060000</v>
      </c>
      <c r="I124" s="83">
        <v>0</v>
      </c>
      <c r="J124" s="80" t="s">
        <v>49</v>
      </c>
      <c r="K124" s="80" t="s">
        <v>49</v>
      </c>
      <c r="L124" s="80" t="s">
        <v>49</v>
      </c>
      <c r="M124" s="80" t="s">
        <v>57</v>
      </c>
      <c r="N124" s="80" t="s">
        <v>50</v>
      </c>
      <c r="O124" s="80" t="s">
        <v>76</v>
      </c>
    </row>
    <row r="125" spans="1:15" ht="29" x14ac:dyDescent="0.35">
      <c r="A125" s="75" t="s">
        <v>513</v>
      </c>
      <c r="B125" s="75" t="s">
        <v>254</v>
      </c>
      <c r="C125" s="75" t="s">
        <v>203</v>
      </c>
      <c r="D125" s="75" t="s">
        <v>302</v>
      </c>
      <c r="E125" s="76" t="s">
        <v>514</v>
      </c>
      <c r="F125" s="75" t="s">
        <v>515</v>
      </c>
      <c r="G125" s="77">
        <v>3500000</v>
      </c>
      <c r="H125" s="78">
        <v>3500000</v>
      </c>
      <c r="I125" s="83">
        <v>0</v>
      </c>
      <c r="J125" s="80" t="s">
        <v>56</v>
      </c>
      <c r="K125" s="80" t="s">
        <v>48</v>
      </c>
      <c r="L125" s="80" t="s">
        <v>49</v>
      </c>
      <c r="M125" s="80" t="s">
        <v>94</v>
      </c>
      <c r="N125" s="80" t="s">
        <v>57</v>
      </c>
      <c r="O125" s="80" t="s">
        <v>284</v>
      </c>
    </row>
    <row r="126" spans="1:15" ht="29" x14ac:dyDescent="0.35">
      <c r="A126" s="75" t="s">
        <v>516</v>
      </c>
      <c r="B126" s="75" t="s">
        <v>517</v>
      </c>
      <c r="C126" s="75" t="s">
        <v>63</v>
      </c>
      <c r="D126" s="75" t="s">
        <v>330</v>
      </c>
      <c r="E126" s="76" t="s">
        <v>518</v>
      </c>
      <c r="F126" s="75" t="s">
        <v>519</v>
      </c>
      <c r="G126" s="77">
        <v>300000</v>
      </c>
      <c r="H126" s="78">
        <v>300000</v>
      </c>
      <c r="I126" s="83">
        <v>0</v>
      </c>
      <c r="J126" s="80" t="s">
        <v>49</v>
      </c>
      <c r="K126" s="80" t="s">
        <v>94</v>
      </c>
      <c r="L126" s="80" t="s">
        <v>94</v>
      </c>
      <c r="M126" s="80" t="s">
        <v>50</v>
      </c>
      <c r="N126" s="80" t="s">
        <v>89</v>
      </c>
      <c r="O126" s="80" t="s">
        <v>76</v>
      </c>
    </row>
    <row r="127" spans="1:15" ht="29" x14ac:dyDescent="0.35">
      <c r="A127" s="75" t="s">
        <v>520</v>
      </c>
      <c r="B127" s="75" t="s">
        <v>517</v>
      </c>
      <c r="C127" s="75" t="s">
        <v>63</v>
      </c>
      <c r="D127" s="75" t="s">
        <v>330</v>
      </c>
      <c r="E127" s="76" t="s">
        <v>521</v>
      </c>
      <c r="F127" s="75" t="s">
        <v>522</v>
      </c>
      <c r="G127" s="77">
        <v>300000</v>
      </c>
      <c r="H127" s="78">
        <v>300000</v>
      </c>
      <c r="I127" s="83">
        <v>0</v>
      </c>
      <c r="J127" s="80" t="s">
        <v>49</v>
      </c>
      <c r="K127" s="80" t="s">
        <v>94</v>
      </c>
      <c r="L127" s="80" t="s">
        <v>94</v>
      </c>
      <c r="M127" s="80" t="s">
        <v>50</v>
      </c>
      <c r="N127" s="80" t="s">
        <v>89</v>
      </c>
      <c r="O127" s="80" t="s">
        <v>76</v>
      </c>
    </row>
    <row r="128" spans="1:15" ht="29" x14ac:dyDescent="0.35">
      <c r="A128" s="75" t="s">
        <v>523</v>
      </c>
      <c r="B128" s="75" t="s">
        <v>524</v>
      </c>
      <c r="C128" s="75" t="s">
        <v>203</v>
      </c>
      <c r="D128" s="75" t="s">
        <v>302</v>
      </c>
      <c r="E128" s="76" t="s">
        <v>525</v>
      </c>
      <c r="F128" s="75" t="s">
        <v>526</v>
      </c>
      <c r="G128" s="77">
        <v>3000000</v>
      </c>
      <c r="H128" s="78">
        <v>3000000</v>
      </c>
      <c r="I128" s="83">
        <v>0</v>
      </c>
      <c r="J128" s="80" t="s">
        <v>56</v>
      </c>
      <c r="K128" s="80" t="s">
        <v>48</v>
      </c>
      <c r="L128" s="80" t="s">
        <v>49</v>
      </c>
      <c r="M128" s="80" t="s">
        <v>57</v>
      </c>
      <c r="N128" s="80" t="s">
        <v>50</v>
      </c>
      <c r="O128" s="80" t="s">
        <v>76</v>
      </c>
    </row>
    <row r="129" spans="1:15" ht="29" x14ac:dyDescent="0.35">
      <c r="A129" s="75" t="s">
        <v>527</v>
      </c>
      <c r="B129" s="75" t="s">
        <v>524</v>
      </c>
      <c r="C129" s="75" t="s">
        <v>203</v>
      </c>
      <c r="D129" s="75" t="s">
        <v>302</v>
      </c>
      <c r="E129" s="76" t="s">
        <v>528</v>
      </c>
      <c r="F129" s="75" t="s">
        <v>529</v>
      </c>
      <c r="G129" s="77">
        <v>2800000</v>
      </c>
      <c r="H129" s="78">
        <v>2800000</v>
      </c>
      <c r="I129" s="83">
        <v>0</v>
      </c>
      <c r="J129" s="80" t="s">
        <v>56</v>
      </c>
      <c r="K129" s="80" t="s">
        <v>48</v>
      </c>
      <c r="L129" s="80" t="s">
        <v>49</v>
      </c>
      <c r="M129" s="80" t="s">
        <v>57</v>
      </c>
      <c r="N129" s="80" t="s">
        <v>50</v>
      </c>
      <c r="O129" s="80" t="s">
        <v>76</v>
      </c>
    </row>
    <row r="130" spans="1:15" ht="43.5" x14ac:dyDescent="0.35">
      <c r="A130" s="75" t="s">
        <v>530</v>
      </c>
      <c r="B130" s="75" t="s">
        <v>524</v>
      </c>
      <c r="C130" s="75" t="s">
        <v>203</v>
      </c>
      <c r="D130" s="75" t="s">
        <v>302</v>
      </c>
      <c r="E130" s="76" t="s">
        <v>531</v>
      </c>
      <c r="F130" s="75" t="s">
        <v>532</v>
      </c>
      <c r="G130" s="77">
        <v>3000000</v>
      </c>
      <c r="H130" s="78">
        <v>3000000</v>
      </c>
      <c r="I130" s="83">
        <v>0</v>
      </c>
      <c r="J130" s="80" t="s">
        <v>56</v>
      </c>
      <c r="K130" s="80" t="s">
        <v>48</v>
      </c>
      <c r="L130" s="80" t="s">
        <v>49</v>
      </c>
      <c r="M130" s="80" t="s">
        <v>57</v>
      </c>
      <c r="N130" s="80" t="s">
        <v>50</v>
      </c>
      <c r="O130" s="80" t="s">
        <v>76</v>
      </c>
    </row>
    <row r="131" spans="1:15" s="66" customFormat="1" ht="29" x14ac:dyDescent="0.35">
      <c r="A131" s="75" t="s">
        <v>533</v>
      </c>
      <c r="B131" s="75" t="s">
        <v>534</v>
      </c>
      <c r="C131" s="75" t="s">
        <v>43</v>
      </c>
      <c r="D131" s="75" t="s">
        <v>44</v>
      </c>
      <c r="E131" s="76" t="s">
        <v>535</v>
      </c>
      <c r="F131" s="75" t="s">
        <v>536</v>
      </c>
      <c r="G131" s="77">
        <v>1933200</v>
      </c>
      <c r="H131" s="78">
        <v>1933200</v>
      </c>
      <c r="I131" s="83">
        <v>0</v>
      </c>
      <c r="J131" s="80" t="s">
        <v>49</v>
      </c>
      <c r="K131" s="80" t="s">
        <v>49</v>
      </c>
      <c r="L131" s="80" t="s">
        <v>94</v>
      </c>
      <c r="M131" s="80" t="s">
        <v>151</v>
      </c>
      <c r="N131" s="80" t="s">
        <v>57</v>
      </c>
      <c r="O131" s="80" t="s">
        <v>95</v>
      </c>
    </row>
    <row r="132" spans="1:15" ht="29" x14ac:dyDescent="0.35">
      <c r="A132" s="75" t="s">
        <v>537</v>
      </c>
      <c r="B132" s="75" t="s">
        <v>538</v>
      </c>
      <c r="C132" s="75" t="s">
        <v>217</v>
      </c>
      <c r="D132" s="75" t="s">
        <v>218</v>
      </c>
      <c r="E132" s="76" t="s">
        <v>539</v>
      </c>
      <c r="F132" s="75" t="s">
        <v>540</v>
      </c>
      <c r="G132" s="77">
        <v>1246746.5</v>
      </c>
      <c r="H132" s="78">
        <v>1246746.5</v>
      </c>
      <c r="I132" s="83">
        <v>0</v>
      </c>
      <c r="J132" s="80" t="s">
        <v>55</v>
      </c>
      <c r="K132" s="80" t="s">
        <v>56</v>
      </c>
      <c r="L132" s="80" t="s">
        <v>94</v>
      </c>
      <c r="M132" s="80" t="s">
        <v>94</v>
      </c>
      <c r="N132" s="80" t="s">
        <v>57</v>
      </c>
      <c r="O132" s="80" t="s">
        <v>95</v>
      </c>
    </row>
    <row r="133" spans="1:15" ht="29" x14ac:dyDescent="0.35">
      <c r="A133" s="75" t="s">
        <v>541</v>
      </c>
      <c r="B133" s="75" t="s">
        <v>517</v>
      </c>
      <c r="C133" s="75" t="s">
        <v>63</v>
      </c>
      <c r="D133" s="75" t="s">
        <v>330</v>
      </c>
      <c r="E133" s="76" t="s">
        <v>542</v>
      </c>
      <c r="F133" s="75" t="s">
        <v>543</v>
      </c>
      <c r="G133" s="77">
        <v>250000</v>
      </c>
      <c r="H133" s="78">
        <v>250000</v>
      </c>
      <c r="I133" s="83">
        <v>0</v>
      </c>
      <c r="J133" s="80" t="s">
        <v>49</v>
      </c>
      <c r="K133" s="80" t="s">
        <v>94</v>
      </c>
      <c r="L133" s="80" t="s">
        <v>94</v>
      </c>
      <c r="M133" s="80" t="s">
        <v>50</v>
      </c>
      <c r="N133" s="80" t="s">
        <v>89</v>
      </c>
      <c r="O133" s="80" t="s">
        <v>76</v>
      </c>
    </row>
    <row r="134" spans="1:15" ht="29" x14ac:dyDescent="0.35">
      <c r="A134" s="75" t="s">
        <v>544</v>
      </c>
      <c r="B134" s="75" t="s">
        <v>313</v>
      </c>
      <c r="C134" s="75" t="s">
        <v>203</v>
      </c>
      <c r="D134" s="75" t="s">
        <v>302</v>
      </c>
      <c r="E134" s="76" t="s">
        <v>545</v>
      </c>
      <c r="F134" s="75" t="s">
        <v>546</v>
      </c>
      <c r="G134" s="77">
        <v>10000000</v>
      </c>
      <c r="H134" s="78">
        <v>10000000</v>
      </c>
      <c r="I134" s="83">
        <v>0</v>
      </c>
      <c r="J134" s="80" t="s">
        <v>49</v>
      </c>
      <c r="K134" s="80" t="s">
        <v>49</v>
      </c>
      <c r="L134" s="80" t="s">
        <v>94</v>
      </c>
      <c r="M134" s="80" t="s">
        <v>94</v>
      </c>
      <c r="N134" s="80" t="s">
        <v>94</v>
      </c>
      <c r="O134" s="80" t="s">
        <v>50</v>
      </c>
    </row>
    <row r="135" spans="1:15" ht="43.5" x14ac:dyDescent="0.35">
      <c r="A135" s="75" t="s">
        <v>547</v>
      </c>
      <c r="B135" s="75" t="s">
        <v>313</v>
      </c>
      <c r="C135" s="75" t="s">
        <v>203</v>
      </c>
      <c r="D135" s="75" t="s">
        <v>314</v>
      </c>
      <c r="E135" s="76" t="s">
        <v>548</v>
      </c>
      <c r="F135" s="75" t="s">
        <v>1147</v>
      </c>
      <c r="G135" s="77">
        <v>20858000</v>
      </c>
      <c r="H135" s="78">
        <v>20858000</v>
      </c>
      <c r="I135" s="83">
        <v>0</v>
      </c>
      <c r="J135" s="80" t="s">
        <v>94</v>
      </c>
      <c r="K135" s="80" t="s">
        <v>57</v>
      </c>
      <c r="L135" s="80" t="s">
        <v>57</v>
      </c>
      <c r="M135" s="80" t="s">
        <v>50</v>
      </c>
      <c r="N135" s="80" t="s">
        <v>50</v>
      </c>
      <c r="O135" s="80" t="s">
        <v>76</v>
      </c>
    </row>
    <row r="136" spans="1:15" ht="43.5" x14ac:dyDescent="0.35">
      <c r="A136" s="75" t="s">
        <v>549</v>
      </c>
      <c r="B136" s="75" t="s">
        <v>313</v>
      </c>
      <c r="C136" s="75" t="s">
        <v>203</v>
      </c>
      <c r="D136" s="75" t="s">
        <v>314</v>
      </c>
      <c r="E136" s="76" t="s">
        <v>550</v>
      </c>
      <c r="F136" s="75" t="s">
        <v>551</v>
      </c>
      <c r="G136" s="77">
        <v>3850000</v>
      </c>
      <c r="H136" s="77">
        <v>3850000</v>
      </c>
      <c r="I136" s="83">
        <v>0</v>
      </c>
      <c r="J136" s="80" t="s">
        <v>49</v>
      </c>
      <c r="K136" s="80" t="s">
        <v>49</v>
      </c>
      <c r="L136" s="80" t="s">
        <v>49</v>
      </c>
      <c r="M136" s="80" t="s">
        <v>49</v>
      </c>
      <c r="N136" s="80" t="s">
        <v>94</v>
      </c>
      <c r="O136" s="80" t="s">
        <v>50</v>
      </c>
    </row>
    <row r="137" spans="1:15" ht="43.5" x14ac:dyDescent="0.35">
      <c r="A137" s="75" t="s">
        <v>552</v>
      </c>
      <c r="B137" s="75" t="s">
        <v>313</v>
      </c>
      <c r="C137" s="75" t="s">
        <v>203</v>
      </c>
      <c r="D137" s="75" t="s">
        <v>314</v>
      </c>
      <c r="E137" s="76" t="s">
        <v>553</v>
      </c>
      <c r="F137" s="75" t="s">
        <v>554</v>
      </c>
      <c r="G137" s="77">
        <v>1210000</v>
      </c>
      <c r="H137" s="78">
        <v>1210000</v>
      </c>
      <c r="I137" s="83">
        <v>0</v>
      </c>
      <c r="J137" s="80" t="s">
        <v>49</v>
      </c>
      <c r="K137" s="80" t="s">
        <v>49</v>
      </c>
      <c r="L137" s="80" t="s">
        <v>94</v>
      </c>
      <c r="M137" s="80" t="s">
        <v>94</v>
      </c>
      <c r="N137" s="80" t="s">
        <v>57</v>
      </c>
      <c r="O137" s="80" t="s">
        <v>151</v>
      </c>
    </row>
    <row r="138" spans="1:15" ht="43.5" x14ac:dyDescent="0.35">
      <c r="A138" s="75" t="s">
        <v>555</v>
      </c>
      <c r="B138" s="75" t="s">
        <v>556</v>
      </c>
      <c r="C138" s="75" t="s">
        <v>203</v>
      </c>
      <c r="D138" s="75" t="s">
        <v>204</v>
      </c>
      <c r="E138" s="76" t="s">
        <v>557</v>
      </c>
      <c r="F138" s="75" t="s">
        <v>558</v>
      </c>
      <c r="G138" s="77">
        <v>47000000</v>
      </c>
      <c r="H138" s="78">
        <v>47000000</v>
      </c>
      <c r="I138" s="83">
        <v>0</v>
      </c>
      <c r="J138" s="80" t="s">
        <v>55</v>
      </c>
      <c r="K138" s="80" t="s">
        <v>55</v>
      </c>
      <c r="L138" s="80" t="s">
        <v>55</v>
      </c>
      <c r="M138" s="80" t="s">
        <v>50</v>
      </c>
      <c r="N138" s="80" t="s">
        <v>89</v>
      </c>
      <c r="O138" s="80" t="s">
        <v>1144</v>
      </c>
    </row>
    <row r="139" spans="1:15" ht="43.5" x14ac:dyDescent="0.35">
      <c r="A139" s="75" t="s">
        <v>559</v>
      </c>
      <c r="B139" s="75" t="s">
        <v>202</v>
      </c>
      <c r="C139" s="75" t="s">
        <v>203</v>
      </c>
      <c r="D139" s="75" t="s">
        <v>204</v>
      </c>
      <c r="E139" s="76" t="s">
        <v>560</v>
      </c>
      <c r="F139" s="75" t="s">
        <v>561</v>
      </c>
      <c r="G139" s="77">
        <v>18010983.780000001</v>
      </c>
      <c r="H139" s="78">
        <v>18010983.780000001</v>
      </c>
      <c r="I139" s="83">
        <v>0</v>
      </c>
      <c r="J139" s="80"/>
      <c r="K139" s="80"/>
      <c r="L139" s="80" t="s">
        <v>57</v>
      </c>
      <c r="M139" s="80" t="s">
        <v>50</v>
      </c>
      <c r="N139" s="80" t="s">
        <v>89</v>
      </c>
      <c r="O139" s="80" t="s">
        <v>1144</v>
      </c>
    </row>
    <row r="140" spans="1:15" ht="43.5" x14ac:dyDescent="0.35">
      <c r="A140" s="75" t="s">
        <v>562</v>
      </c>
      <c r="B140" s="75" t="s">
        <v>476</v>
      </c>
      <c r="C140" s="75" t="s">
        <v>63</v>
      </c>
      <c r="D140" s="75" t="s">
        <v>64</v>
      </c>
      <c r="E140" s="76" t="s">
        <v>563</v>
      </c>
      <c r="F140" s="75" t="s">
        <v>564</v>
      </c>
      <c r="G140" s="77">
        <v>8280000</v>
      </c>
      <c r="H140" s="78">
        <v>8280000</v>
      </c>
      <c r="I140" s="83">
        <v>0</v>
      </c>
      <c r="J140" s="80" t="s">
        <v>48</v>
      </c>
      <c r="K140" s="80" t="s">
        <v>49</v>
      </c>
      <c r="L140" s="80" t="s">
        <v>94</v>
      </c>
      <c r="M140" s="80" t="s">
        <v>50</v>
      </c>
      <c r="N140" s="80" t="s">
        <v>50</v>
      </c>
      <c r="O140" s="80" t="s">
        <v>95</v>
      </c>
    </row>
    <row r="141" spans="1:15" ht="43.5" x14ac:dyDescent="0.35">
      <c r="A141" s="75" t="s">
        <v>565</v>
      </c>
      <c r="B141" s="75" t="s">
        <v>480</v>
      </c>
      <c r="C141" s="75" t="s">
        <v>63</v>
      </c>
      <c r="D141" s="75" t="s">
        <v>64</v>
      </c>
      <c r="E141" s="76" t="s">
        <v>566</v>
      </c>
      <c r="F141" s="75" t="s">
        <v>567</v>
      </c>
      <c r="G141" s="77">
        <v>1800000</v>
      </c>
      <c r="H141" s="78">
        <v>1800000</v>
      </c>
      <c r="I141" s="83">
        <v>0</v>
      </c>
      <c r="J141" s="80" t="s">
        <v>48</v>
      </c>
      <c r="K141" s="80" t="s">
        <v>49</v>
      </c>
      <c r="L141" s="80" t="s">
        <v>94</v>
      </c>
      <c r="M141" s="80" t="s">
        <v>57</v>
      </c>
      <c r="N141" s="80" t="s">
        <v>50</v>
      </c>
      <c r="O141" s="80" t="s">
        <v>151</v>
      </c>
    </row>
    <row r="142" spans="1:15" ht="29" x14ac:dyDescent="0.35">
      <c r="A142" s="75" t="s">
        <v>568</v>
      </c>
      <c r="B142" s="75" t="s">
        <v>569</v>
      </c>
      <c r="C142" s="75" t="s">
        <v>43</v>
      </c>
      <c r="D142" s="75" t="s">
        <v>44</v>
      </c>
      <c r="E142" s="76" t="s">
        <v>570</v>
      </c>
      <c r="F142" s="75" t="s">
        <v>571</v>
      </c>
      <c r="G142" s="77">
        <v>1140000</v>
      </c>
      <c r="H142" s="78">
        <v>1140000</v>
      </c>
      <c r="I142" s="83">
        <v>0</v>
      </c>
      <c r="J142" s="80" t="s">
        <v>49</v>
      </c>
      <c r="K142" s="80" t="s">
        <v>151</v>
      </c>
      <c r="L142" s="80" t="s">
        <v>49</v>
      </c>
      <c r="M142" s="80" t="s">
        <v>57</v>
      </c>
      <c r="N142" s="80" t="s">
        <v>50</v>
      </c>
      <c r="O142" s="80" t="s">
        <v>151</v>
      </c>
    </row>
    <row r="143" spans="1:15" ht="43.5" x14ac:dyDescent="0.35">
      <c r="A143" s="75" t="s">
        <v>572</v>
      </c>
      <c r="B143" s="75" t="s">
        <v>573</v>
      </c>
      <c r="C143" s="75" t="s">
        <v>217</v>
      </c>
      <c r="D143" s="75" t="s">
        <v>218</v>
      </c>
      <c r="E143" s="76" t="s">
        <v>574</v>
      </c>
      <c r="F143" s="75" t="s">
        <v>575</v>
      </c>
      <c r="G143" s="77">
        <v>3300000</v>
      </c>
      <c r="H143" s="78">
        <v>1800000</v>
      </c>
      <c r="I143" s="77">
        <v>1500000</v>
      </c>
      <c r="J143" s="80" t="s">
        <v>55</v>
      </c>
      <c r="K143" s="80" t="s">
        <v>47</v>
      </c>
      <c r="L143" s="80" t="s">
        <v>47</v>
      </c>
      <c r="M143" s="80" t="s">
        <v>48</v>
      </c>
      <c r="N143" s="80" t="s">
        <v>49</v>
      </c>
      <c r="O143" s="80" t="s">
        <v>57</v>
      </c>
    </row>
    <row r="144" spans="1:15" ht="29" x14ac:dyDescent="0.35">
      <c r="A144" s="75" t="s">
        <v>576</v>
      </c>
      <c r="B144" s="75" t="s">
        <v>131</v>
      </c>
      <c r="C144" s="75" t="s">
        <v>43</v>
      </c>
      <c r="D144" s="75" t="s">
        <v>44</v>
      </c>
      <c r="E144" s="76" t="s">
        <v>577</v>
      </c>
      <c r="F144" s="75" t="s">
        <v>578</v>
      </c>
      <c r="G144" s="77">
        <v>2500000</v>
      </c>
      <c r="H144" s="78">
        <v>2500000</v>
      </c>
      <c r="I144" s="83">
        <v>0</v>
      </c>
      <c r="J144" s="80"/>
      <c r="K144" s="80"/>
      <c r="L144" s="80" t="s">
        <v>49</v>
      </c>
      <c r="M144" s="80" t="s">
        <v>94</v>
      </c>
      <c r="N144" s="80" t="s">
        <v>57</v>
      </c>
      <c r="O144" s="80" t="s">
        <v>89</v>
      </c>
    </row>
    <row r="145" spans="1:15" ht="25.5" customHeight="1" x14ac:dyDescent="0.35">
      <c r="A145" s="75" t="s">
        <v>579</v>
      </c>
      <c r="B145" s="75" t="s">
        <v>580</v>
      </c>
      <c r="C145" s="75" t="s">
        <v>217</v>
      </c>
      <c r="D145" s="75" t="s">
        <v>218</v>
      </c>
      <c r="E145" s="76" t="s">
        <v>581</v>
      </c>
      <c r="F145" s="75" t="s">
        <v>582</v>
      </c>
      <c r="G145" s="77">
        <v>1490000</v>
      </c>
      <c r="H145" s="78">
        <v>1490000</v>
      </c>
      <c r="I145" s="83">
        <v>0</v>
      </c>
      <c r="J145" s="80" t="s">
        <v>48</v>
      </c>
      <c r="K145" s="80" t="s">
        <v>48</v>
      </c>
      <c r="L145" s="80" t="s">
        <v>48</v>
      </c>
      <c r="M145" s="80" t="s">
        <v>48</v>
      </c>
      <c r="N145" s="80" t="s">
        <v>94</v>
      </c>
      <c r="O145" s="80" t="s">
        <v>151</v>
      </c>
    </row>
    <row r="146" spans="1:15" ht="29" x14ac:dyDescent="0.35">
      <c r="A146" s="75" t="s">
        <v>583</v>
      </c>
      <c r="B146" s="75" t="s">
        <v>1139</v>
      </c>
      <c r="C146" s="75" t="s">
        <v>43</v>
      </c>
      <c r="D146" s="75" t="s">
        <v>337</v>
      </c>
      <c r="E146" s="76" t="s">
        <v>585</v>
      </c>
      <c r="F146" s="75" t="s">
        <v>586</v>
      </c>
      <c r="G146" s="77">
        <v>2053929</v>
      </c>
      <c r="H146" s="78">
        <v>1599648</v>
      </c>
      <c r="I146" s="77">
        <v>454281</v>
      </c>
      <c r="J146" s="80" t="s">
        <v>48</v>
      </c>
      <c r="K146" s="80" t="s">
        <v>48</v>
      </c>
      <c r="L146" s="80" t="s">
        <v>49</v>
      </c>
      <c r="M146" s="80" t="s">
        <v>57</v>
      </c>
      <c r="N146" s="80" t="s">
        <v>94</v>
      </c>
      <c r="O146" s="80" t="s">
        <v>76</v>
      </c>
    </row>
    <row r="147" spans="1:15" ht="29" x14ac:dyDescent="0.35">
      <c r="A147" s="75" t="s">
        <v>587</v>
      </c>
      <c r="B147" s="75" t="s">
        <v>588</v>
      </c>
      <c r="C147" s="75" t="s">
        <v>217</v>
      </c>
      <c r="D147" s="75" t="s">
        <v>218</v>
      </c>
      <c r="E147" s="76" t="s">
        <v>589</v>
      </c>
      <c r="F147" s="75" t="s">
        <v>590</v>
      </c>
      <c r="G147" s="77">
        <v>1600000</v>
      </c>
      <c r="H147" s="78">
        <v>1600000</v>
      </c>
      <c r="I147" s="83">
        <v>0</v>
      </c>
      <c r="J147" s="80" t="s">
        <v>1143</v>
      </c>
      <c r="K147" s="80" t="s">
        <v>1143</v>
      </c>
      <c r="L147" s="80" t="s">
        <v>49</v>
      </c>
      <c r="M147" s="80" t="s">
        <v>50</v>
      </c>
      <c r="N147" s="80" t="s">
        <v>94</v>
      </c>
      <c r="O147" s="80" t="s">
        <v>89</v>
      </c>
    </row>
    <row r="148" spans="1:15" ht="29" x14ac:dyDescent="0.35">
      <c r="A148" s="75" t="s">
        <v>591</v>
      </c>
      <c r="B148" s="75" t="s">
        <v>592</v>
      </c>
      <c r="C148" s="75" t="s">
        <v>43</v>
      </c>
      <c r="D148" s="75" t="s">
        <v>337</v>
      </c>
      <c r="E148" s="76" t="s">
        <v>593</v>
      </c>
      <c r="F148" s="75" t="s">
        <v>594</v>
      </c>
      <c r="G148" s="77">
        <v>1309060</v>
      </c>
      <c r="H148" s="78">
        <v>1309060</v>
      </c>
      <c r="I148" s="83">
        <v>0</v>
      </c>
      <c r="J148" s="80" t="s">
        <v>49</v>
      </c>
      <c r="K148" s="80" t="s">
        <v>49</v>
      </c>
      <c r="L148" s="80" t="s">
        <v>49</v>
      </c>
      <c r="M148" s="80" t="s">
        <v>94</v>
      </c>
      <c r="N148" s="80" t="s">
        <v>94</v>
      </c>
      <c r="O148" s="80" t="s">
        <v>151</v>
      </c>
    </row>
    <row r="149" spans="1:15" ht="29" x14ac:dyDescent="0.35">
      <c r="A149" s="75" t="s">
        <v>595</v>
      </c>
      <c r="B149" s="75" t="s">
        <v>596</v>
      </c>
      <c r="C149" s="75" t="s">
        <v>217</v>
      </c>
      <c r="D149" s="75" t="s">
        <v>218</v>
      </c>
      <c r="E149" s="76" t="s">
        <v>597</v>
      </c>
      <c r="F149" s="75" t="s">
        <v>598</v>
      </c>
      <c r="G149" s="77">
        <v>1594043.02</v>
      </c>
      <c r="H149" s="78">
        <v>1594043.02</v>
      </c>
      <c r="I149" s="83">
        <v>0</v>
      </c>
      <c r="J149" s="80" t="s">
        <v>49</v>
      </c>
      <c r="K149" s="80" t="s">
        <v>94</v>
      </c>
      <c r="L149" s="80" t="s">
        <v>57</v>
      </c>
      <c r="M149" s="80" t="s">
        <v>50</v>
      </c>
      <c r="N149" s="80" t="s">
        <v>89</v>
      </c>
      <c r="O149" s="80" t="s">
        <v>76</v>
      </c>
    </row>
    <row r="150" spans="1:15" ht="43.5" x14ac:dyDescent="0.35">
      <c r="A150" s="75" t="s">
        <v>599</v>
      </c>
      <c r="B150" s="75" t="s">
        <v>600</v>
      </c>
      <c r="C150" s="75" t="s">
        <v>217</v>
      </c>
      <c r="D150" s="75" t="s">
        <v>218</v>
      </c>
      <c r="E150" s="76" t="s">
        <v>601</v>
      </c>
      <c r="F150" s="75" t="s">
        <v>602</v>
      </c>
      <c r="G150" s="77">
        <v>2560000</v>
      </c>
      <c r="H150" s="78">
        <v>2560000</v>
      </c>
      <c r="I150" s="83">
        <v>0</v>
      </c>
      <c r="J150" s="80" t="s">
        <v>49</v>
      </c>
      <c r="K150" s="80" t="s">
        <v>49</v>
      </c>
      <c r="L150" s="80" t="s">
        <v>94</v>
      </c>
      <c r="M150" s="80" t="s">
        <v>94</v>
      </c>
      <c r="N150" s="80" t="s">
        <v>50</v>
      </c>
      <c r="O150" s="80" t="s">
        <v>76</v>
      </c>
    </row>
    <row r="151" spans="1:15" ht="43.5" x14ac:dyDescent="0.35">
      <c r="A151" s="75" t="s">
        <v>603</v>
      </c>
      <c r="B151" s="75" t="s">
        <v>254</v>
      </c>
      <c r="C151" s="75" t="s">
        <v>217</v>
      </c>
      <c r="D151" s="75" t="s">
        <v>218</v>
      </c>
      <c r="E151" s="76" t="s">
        <v>604</v>
      </c>
      <c r="F151" s="75" t="s">
        <v>605</v>
      </c>
      <c r="G151" s="77">
        <v>9300000</v>
      </c>
      <c r="H151" s="78">
        <v>9300000</v>
      </c>
      <c r="I151" s="83">
        <v>0</v>
      </c>
      <c r="J151" s="80" t="s">
        <v>94</v>
      </c>
      <c r="K151" s="80" t="s">
        <v>95</v>
      </c>
      <c r="L151" s="80" t="s">
        <v>94</v>
      </c>
      <c r="M151" s="80" t="s">
        <v>57</v>
      </c>
      <c r="N151" s="80" t="s">
        <v>50</v>
      </c>
      <c r="O151" s="80" t="s">
        <v>95</v>
      </c>
    </row>
    <row r="152" spans="1:15" ht="43.5" x14ac:dyDescent="0.35">
      <c r="A152" s="75" t="s">
        <v>606</v>
      </c>
      <c r="B152" s="75" t="s">
        <v>254</v>
      </c>
      <c r="C152" s="75" t="s">
        <v>203</v>
      </c>
      <c r="D152" s="75" t="s">
        <v>302</v>
      </c>
      <c r="E152" s="76" t="s">
        <v>607</v>
      </c>
      <c r="F152" s="75" t="s">
        <v>608</v>
      </c>
      <c r="G152" s="77">
        <v>9000000</v>
      </c>
      <c r="H152" s="78">
        <v>9000000</v>
      </c>
      <c r="I152" s="83">
        <v>0</v>
      </c>
      <c r="J152" s="80"/>
      <c r="K152" s="80"/>
      <c r="L152" s="80" t="s">
        <v>47</v>
      </c>
      <c r="M152" s="80" t="s">
        <v>151</v>
      </c>
      <c r="N152" s="80" t="s">
        <v>284</v>
      </c>
      <c r="O152" s="80" t="s">
        <v>1146</v>
      </c>
    </row>
    <row r="153" spans="1:15" ht="58" x14ac:dyDescent="0.35">
      <c r="A153" s="75" t="s">
        <v>609</v>
      </c>
      <c r="B153" s="75" t="s">
        <v>610</v>
      </c>
      <c r="C153" s="75" t="s">
        <v>217</v>
      </c>
      <c r="D153" s="75" t="s">
        <v>218</v>
      </c>
      <c r="E153" s="76"/>
      <c r="F153" s="75" t="s">
        <v>611</v>
      </c>
      <c r="G153" s="92">
        <v>105375147.03</v>
      </c>
      <c r="H153" s="93">
        <v>78624620.909999996</v>
      </c>
      <c r="I153" s="93">
        <v>26750526.119999997</v>
      </c>
      <c r="J153" s="80"/>
      <c r="K153" s="80" t="s">
        <v>49</v>
      </c>
      <c r="L153" s="80" t="s">
        <v>94</v>
      </c>
      <c r="M153" s="80" t="s">
        <v>57</v>
      </c>
      <c r="N153" s="80" t="s">
        <v>50</v>
      </c>
      <c r="O153" s="80" t="s">
        <v>271</v>
      </c>
    </row>
    <row r="154" spans="1:15" s="66" customFormat="1" ht="58" x14ac:dyDescent="0.35">
      <c r="A154" s="75" t="s">
        <v>612</v>
      </c>
      <c r="B154" s="75" t="s">
        <v>613</v>
      </c>
      <c r="C154" s="75" t="s">
        <v>298</v>
      </c>
      <c r="D154" s="75" t="s">
        <v>614</v>
      </c>
      <c r="E154" s="76" t="s">
        <v>615</v>
      </c>
      <c r="F154" s="75" t="s">
        <v>616</v>
      </c>
      <c r="G154" s="93">
        <v>1000000</v>
      </c>
      <c r="H154" s="93">
        <v>1000000</v>
      </c>
      <c r="I154" s="93" t="s">
        <v>227</v>
      </c>
      <c r="J154" s="80" t="s">
        <v>56</v>
      </c>
      <c r="K154" s="80" t="s">
        <v>56</v>
      </c>
      <c r="L154" s="80" t="s">
        <v>48</v>
      </c>
      <c r="M154" s="80" t="s">
        <v>94</v>
      </c>
      <c r="N154" s="80" t="s">
        <v>94</v>
      </c>
      <c r="O154" s="80" t="s">
        <v>151</v>
      </c>
    </row>
    <row r="155" spans="1:15" ht="43.5" x14ac:dyDescent="0.35">
      <c r="A155" s="75" t="s">
        <v>617</v>
      </c>
      <c r="B155" s="75" t="s">
        <v>631</v>
      </c>
      <c r="C155" s="75" t="s">
        <v>203</v>
      </c>
      <c r="D155" s="75" t="s">
        <v>302</v>
      </c>
      <c r="E155" s="76" t="s">
        <v>618</v>
      </c>
      <c r="F155" s="75" t="s">
        <v>619</v>
      </c>
      <c r="G155" s="77">
        <v>4500000</v>
      </c>
      <c r="H155" s="78">
        <v>4500000</v>
      </c>
      <c r="I155" s="83">
        <v>0</v>
      </c>
      <c r="J155" s="80"/>
      <c r="K155" s="80"/>
      <c r="L155" s="80" t="s">
        <v>94</v>
      </c>
      <c r="M155" s="80" t="s">
        <v>94</v>
      </c>
      <c r="N155" s="80" t="s">
        <v>94</v>
      </c>
      <c r="O155" s="80" t="s">
        <v>271</v>
      </c>
    </row>
    <row r="156" spans="1:15" ht="29" x14ac:dyDescent="0.35">
      <c r="A156" s="75" t="s">
        <v>620</v>
      </c>
      <c r="B156" s="75" t="s">
        <v>254</v>
      </c>
      <c r="C156" s="75" t="s">
        <v>217</v>
      </c>
      <c r="D156" s="75" t="s">
        <v>218</v>
      </c>
      <c r="E156" s="76" t="s">
        <v>621</v>
      </c>
      <c r="F156" s="75" t="s">
        <v>622</v>
      </c>
      <c r="G156" s="77">
        <v>2000000</v>
      </c>
      <c r="H156" s="78">
        <v>2000000</v>
      </c>
      <c r="I156" s="83">
        <v>0</v>
      </c>
      <c r="J156" s="80" t="s">
        <v>56</v>
      </c>
      <c r="K156" s="80" t="s">
        <v>48</v>
      </c>
      <c r="L156" s="80" t="s">
        <v>49</v>
      </c>
      <c r="M156" s="80" t="s">
        <v>94</v>
      </c>
      <c r="N156" s="80" t="s">
        <v>94</v>
      </c>
      <c r="O156" s="80" t="s">
        <v>151</v>
      </c>
    </row>
    <row r="157" spans="1:15" ht="29" x14ac:dyDescent="0.35">
      <c r="A157" s="75" t="s">
        <v>623</v>
      </c>
      <c r="B157" s="75" t="s">
        <v>111</v>
      </c>
      <c r="C157" s="75" t="s">
        <v>217</v>
      </c>
      <c r="D157" s="75" t="s">
        <v>218</v>
      </c>
      <c r="E157" s="76" t="s">
        <v>624</v>
      </c>
      <c r="F157" s="75" t="s">
        <v>625</v>
      </c>
      <c r="G157" s="77">
        <v>2000000</v>
      </c>
      <c r="H157" s="78">
        <v>2000000</v>
      </c>
      <c r="I157" s="83">
        <v>0</v>
      </c>
      <c r="J157" s="80" t="s">
        <v>49</v>
      </c>
      <c r="K157" s="80" t="s">
        <v>49</v>
      </c>
      <c r="L157" s="80" t="s">
        <v>94</v>
      </c>
      <c r="M157" s="80" t="s">
        <v>57</v>
      </c>
      <c r="N157" s="80" t="s">
        <v>50</v>
      </c>
      <c r="O157" s="80" t="s">
        <v>151</v>
      </c>
    </row>
    <row r="158" spans="1:15" ht="43.5" x14ac:dyDescent="0.35">
      <c r="A158" s="75" t="s">
        <v>626</v>
      </c>
      <c r="B158" s="75" t="s">
        <v>627</v>
      </c>
      <c r="C158" s="75" t="s">
        <v>455</v>
      </c>
      <c r="D158" s="75" t="s">
        <v>456</v>
      </c>
      <c r="E158" s="76" t="s">
        <v>628</v>
      </c>
      <c r="F158" s="75" t="s">
        <v>629</v>
      </c>
      <c r="G158" s="77">
        <v>1230000</v>
      </c>
      <c r="H158" s="78">
        <v>1000000</v>
      </c>
      <c r="I158" s="77">
        <v>230000</v>
      </c>
      <c r="J158" s="80" t="s">
        <v>48</v>
      </c>
      <c r="K158" s="80" t="s">
        <v>48</v>
      </c>
      <c r="L158" s="80" t="s">
        <v>49</v>
      </c>
      <c r="M158" s="80" t="s">
        <v>94</v>
      </c>
      <c r="N158" s="80" t="s">
        <v>57</v>
      </c>
      <c r="O158" s="80" t="s">
        <v>89</v>
      </c>
    </row>
    <row r="159" spans="1:15" ht="43.5" x14ac:dyDescent="0.35">
      <c r="A159" s="75" t="s">
        <v>630</v>
      </c>
      <c r="B159" s="75" t="s">
        <v>631</v>
      </c>
      <c r="C159" s="75" t="s">
        <v>203</v>
      </c>
      <c r="D159" s="75" t="s">
        <v>302</v>
      </c>
      <c r="E159" s="76" t="s">
        <v>632</v>
      </c>
      <c r="F159" s="75" t="s">
        <v>633</v>
      </c>
      <c r="G159" s="77">
        <v>5400000</v>
      </c>
      <c r="H159" s="78">
        <v>5400000</v>
      </c>
      <c r="I159" s="83">
        <v>0</v>
      </c>
      <c r="J159" s="80"/>
      <c r="K159" s="80"/>
      <c r="L159" s="80" t="s">
        <v>94</v>
      </c>
      <c r="M159" s="80" t="s">
        <v>94</v>
      </c>
      <c r="N159" s="80" t="s">
        <v>94</v>
      </c>
      <c r="O159" s="80" t="s">
        <v>271</v>
      </c>
    </row>
    <row r="160" spans="1:15" ht="29" x14ac:dyDescent="0.35">
      <c r="A160" s="75" t="s">
        <v>634</v>
      </c>
      <c r="B160" s="75" t="s">
        <v>131</v>
      </c>
      <c r="C160" s="75" t="s">
        <v>217</v>
      </c>
      <c r="D160" s="75" t="s">
        <v>218</v>
      </c>
      <c r="E160" s="76" t="s">
        <v>635</v>
      </c>
      <c r="F160" s="75" t="s">
        <v>636</v>
      </c>
      <c r="G160" s="77">
        <v>5000000</v>
      </c>
      <c r="H160" s="78">
        <v>5000000</v>
      </c>
      <c r="I160" s="83">
        <v>0</v>
      </c>
      <c r="J160" s="80"/>
      <c r="K160" s="80"/>
      <c r="L160" s="80"/>
      <c r="M160" s="80"/>
      <c r="N160" s="80" t="s">
        <v>50</v>
      </c>
      <c r="O160" s="80" t="s">
        <v>271</v>
      </c>
    </row>
    <row r="161" spans="1:15" ht="43.5" x14ac:dyDescent="0.35">
      <c r="A161" s="75" t="s">
        <v>637</v>
      </c>
      <c r="B161" s="75" t="s">
        <v>631</v>
      </c>
      <c r="C161" s="75" t="s">
        <v>203</v>
      </c>
      <c r="D161" s="75" t="s">
        <v>302</v>
      </c>
      <c r="E161" s="76" t="s">
        <v>638</v>
      </c>
      <c r="F161" s="75" t="s">
        <v>639</v>
      </c>
      <c r="G161" s="77">
        <v>7000000</v>
      </c>
      <c r="H161" s="78">
        <v>7000000</v>
      </c>
      <c r="I161" s="83">
        <v>0</v>
      </c>
      <c r="J161" s="80"/>
      <c r="K161" s="80"/>
      <c r="L161" s="80" t="s">
        <v>94</v>
      </c>
      <c r="M161" s="80" t="s">
        <v>94</v>
      </c>
      <c r="N161" s="80" t="s">
        <v>94</v>
      </c>
      <c r="O161" s="80" t="s">
        <v>271</v>
      </c>
    </row>
    <row r="162" spans="1:15" ht="29" x14ac:dyDescent="0.35">
      <c r="A162" s="75" t="s">
        <v>640</v>
      </c>
      <c r="B162" s="75" t="s">
        <v>641</v>
      </c>
      <c r="C162" s="75" t="s">
        <v>455</v>
      </c>
      <c r="D162" s="75" t="s">
        <v>642</v>
      </c>
      <c r="E162" s="76" t="s">
        <v>643</v>
      </c>
      <c r="F162" s="75" t="s">
        <v>644</v>
      </c>
      <c r="G162" s="77">
        <v>995000</v>
      </c>
      <c r="H162" s="78">
        <v>995000</v>
      </c>
      <c r="I162" s="83">
        <v>0</v>
      </c>
      <c r="J162" s="80" t="s">
        <v>49</v>
      </c>
      <c r="K162" s="80" t="s">
        <v>94</v>
      </c>
      <c r="L162" s="80" t="s">
        <v>94</v>
      </c>
      <c r="M162" s="80" t="s">
        <v>94</v>
      </c>
      <c r="N162" s="80" t="s">
        <v>57</v>
      </c>
      <c r="O162" s="80" t="s">
        <v>284</v>
      </c>
    </row>
    <row r="163" spans="1:15" ht="43.5" x14ac:dyDescent="0.35">
      <c r="A163" s="75" t="s">
        <v>645</v>
      </c>
      <c r="B163" s="75" t="s">
        <v>393</v>
      </c>
      <c r="C163" s="75" t="s">
        <v>217</v>
      </c>
      <c r="D163" s="75" t="s">
        <v>218</v>
      </c>
      <c r="E163" s="76" t="s">
        <v>646</v>
      </c>
      <c r="F163" s="75" t="s">
        <v>647</v>
      </c>
      <c r="G163" s="77">
        <v>2700000</v>
      </c>
      <c r="H163" s="78">
        <v>2700000</v>
      </c>
      <c r="I163" s="83">
        <v>0</v>
      </c>
      <c r="J163" s="80" t="s">
        <v>47</v>
      </c>
      <c r="K163" s="80" t="s">
        <v>49</v>
      </c>
      <c r="L163" s="80" t="s">
        <v>94</v>
      </c>
      <c r="M163" s="80" t="s">
        <v>94</v>
      </c>
      <c r="N163" s="80" t="s">
        <v>50</v>
      </c>
      <c r="O163" s="80" t="s">
        <v>76</v>
      </c>
    </row>
    <row r="164" spans="1:15" ht="43.5" x14ac:dyDescent="0.35">
      <c r="A164" s="75" t="s">
        <v>648</v>
      </c>
      <c r="B164" s="75" t="s">
        <v>313</v>
      </c>
      <c r="C164" s="75" t="s">
        <v>203</v>
      </c>
      <c r="D164" s="75" t="s">
        <v>314</v>
      </c>
      <c r="E164" s="76" t="s">
        <v>649</v>
      </c>
      <c r="F164" s="75" t="s">
        <v>650</v>
      </c>
      <c r="G164" s="77">
        <v>25842000</v>
      </c>
      <c r="H164" s="78">
        <v>10200000</v>
      </c>
      <c r="I164" s="78">
        <v>15642000</v>
      </c>
      <c r="J164" s="80" t="s">
        <v>56</v>
      </c>
      <c r="K164" s="80" t="s">
        <v>56</v>
      </c>
      <c r="L164" s="80" t="s">
        <v>94</v>
      </c>
      <c r="M164" s="80" t="s">
        <v>57</v>
      </c>
      <c r="N164" s="80" t="s">
        <v>50</v>
      </c>
      <c r="O164" s="94" t="s">
        <v>95</v>
      </c>
    </row>
    <row r="165" spans="1:15" ht="43.5" x14ac:dyDescent="0.35">
      <c r="A165" s="75" t="s">
        <v>651</v>
      </c>
      <c r="B165" s="75" t="s">
        <v>313</v>
      </c>
      <c r="C165" s="75" t="s">
        <v>203</v>
      </c>
      <c r="D165" s="75" t="s">
        <v>314</v>
      </c>
      <c r="E165" s="76" t="s">
        <v>652</v>
      </c>
      <c r="F165" s="75" t="s">
        <v>653</v>
      </c>
      <c r="G165" s="77">
        <v>13000000</v>
      </c>
      <c r="H165" s="78">
        <v>3000000</v>
      </c>
      <c r="I165" s="78">
        <v>10000000</v>
      </c>
      <c r="J165" s="80" t="s">
        <v>56</v>
      </c>
      <c r="K165" s="80" t="s">
        <v>56</v>
      </c>
      <c r="L165" s="80" t="s">
        <v>57</v>
      </c>
      <c r="M165" s="80" t="s">
        <v>57</v>
      </c>
      <c r="N165" s="80" t="s">
        <v>50</v>
      </c>
      <c r="O165" s="80" t="s">
        <v>151</v>
      </c>
    </row>
    <row r="166" spans="1:15" ht="29" x14ac:dyDescent="0.35">
      <c r="A166" s="75" t="s">
        <v>654</v>
      </c>
      <c r="B166" s="75" t="s">
        <v>131</v>
      </c>
      <c r="C166" s="75" t="s">
        <v>217</v>
      </c>
      <c r="D166" s="75" t="s">
        <v>218</v>
      </c>
      <c r="E166" s="76" t="s">
        <v>655</v>
      </c>
      <c r="F166" s="75" t="s">
        <v>656</v>
      </c>
      <c r="G166" s="77">
        <v>20000000</v>
      </c>
      <c r="H166" s="78">
        <v>20000000</v>
      </c>
      <c r="I166" s="83">
        <v>0</v>
      </c>
      <c r="J166" s="94" t="s">
        <v>49</v>
      </c>
      <c r="K166" s="80" t="s">
        <v>94</v>
      </c>
      <c r="L166" s="94" t="s">
        <v>49</v>
      </c>
      <c r="M166" s="94" t="s">
        <v>151</v>
      </c>
      <c r="N166" s="94" t="s">
        <v>57</v>
      </c>
      <c r="O166" s="94" t="s">
        <v>95</v>
      </c>
    </row>
    <row r="167" spans="1:15" ht="29.25" customHeight="1" x14ac:dyDescent="0.35">
      <c r="A167" s="75" t="s">
        <v>657</v>
      </c>
      <c r="B167" s="75" t="s">
        <v>370</v>
      </c>
      <c r="C167" s="75" t="s">
        <v>63</v>
      </c>
      <c r="D167" s="75" t="s">
        <v>330</v>
      </c>
      <c r="E167" s="76" t="s">
        <v>658</v>
      </c>
      <c r="F167" s="75" t="s">
        <v>659</v>
      </c>
      <c r="G167" s="77">
        <v>1000000</v>
      </c>
      <c r="H167" s="78">
        <v>1000000</v>
      </c>
      <c r="I167" s="83">
        <v>0</v>
      </c>
      <c r="J167" s="80" t="s">
        <v>94</v>
      </c>
      <c r="K167" s="80" t="s">
        <v>57</v>
      </c>
      <c r="L167" s="80" t="s">
        <v>57</v>
      </c>
      <c r="M167" s="80" t="s">
        <v>89</v>
      </c>
      <c r="N167" s="80" t="s">
        <v>151</v>
      </c>
      <c r="O167" s="80" t="s">
        <v>1144</v>
      </c>
    </row>
    <row r="168" spans="1:15" ht="43.5" x14ac:dyDescent="0.35">
      <c r="A168" s="75" t="s">
        <v>660</v>
      </c>
      <c r="B168" s="75" t="s">
        <v>254</v>
      </c>
      <c r="C168" s="75" t="s">
        <v>63</v>
      </c>
      <c r="D168" s="75" t="s">
        <v>330</v>
      </c>
      <c r="E168" s="76" t="s">
        <v>661</v>
      </c>
      <c r="F168" s="75" t="s">
        <v>662</v>
      </c>
      <c r="G168" s="77">
        <v>500000</v>
      </c>
      <c r="H168" s="78">
        <v>500000</v>
      </c>
      <c r="I168" s="83">
        <v>0</v>
      </c>
      <c r="J168" s="80" t="s">
        <v>48</v>
      </c>
      <c r="K168" s="80" t="s">
        <v>49</v>
      </c>
      <c r="L168" s="80" t="s">
        <v>94</v>
      </c>
      <c r="M168" s="80" t="s">
        <v>57</v>
      </c>
      <c r="N168" s="80" t="s">
        <v>50</v>
      </c>
      <c r="O168" s="80" t="s">
        <v>76</v>
      </c>
    </row>
    <row r="169" spans="1:15" ht="29" x14ac:dyDescent="0.35">
      <c r="A169" s="75" t="s">
        <v>663</v>
      </c>
      <c r="B169" s="75" t="s">
        <v>131</v>
      </c>
      <c r="C169" s="75" t="s">
        <v>217</v>
      </c>
      <c r="D169" s="75" t="s">
        <v>218</v>
      </c>
      <c r="E169" s="76" t="s">
        <v>664</v>
      </c>
      <c r="F169" s="75" t="s">
        <v>665</v>
      </c>
      <c r="G169" s="77">
        <v>2000000</v>
      </c>
      <c r="H169" s="78">
        <v>2000000</v>
      </c>
      <c r="I169" s="83">
        <v>0</v>
      </c>
      <c r="J169" s="94"/>
      <c r="K169" s="94"/>
      <c r="L169" s="80" t="s">
        <v>49</v>
      </c>
      <c r="M169" s="80" t="s">
        <v>50</v>
      </c>
      <c r="N169" s="80" t="s">
        <v>89</v>
      </c>
      <c r="O169" s="80" t="s">
        <v>271</v>
      </c>
    </row>
    <row r="170" spans="1:15" ht="29" x14ac:dyDescent="0.35">
      <c r="A170" s="75" t="s">
        <v>666</v>
      </c>
      <c r="B170" s="75" t="s">
        <v>667</v>
      </c>
      <c r="C170" s="75" t="s">
        <v>455</v>
      </c>
      <c r="D170" s="75" t="s">
        <v>642</v>
      </c>
      <c r="E170" s="76" t="s">
        <v>668</v>
      </c>
      <c r="F170" s="75" t="s">
        <v>669</v>
      </c>
      <c r="G170" s="77">
        <v>15000000</v>
      </c>
      <c r="H170" s="78">
        <v>15000000</v>
      </c>
      <c r="I170" s="83">
        <v>0</v>
      </c>
      <c r="J170" s="94" t="s">
        <v>57</v>
      </c>
      <c r="K170" s="94" t="s">
        <v>57</v>
      </c>
      <c r="L170" s="80" t="s">
        <v>50</v>
      </c>
      <c r="M170" s="94" t="s">
        <v>151</v>
      </c>
      <c r="N170" s="94" t="s">
        <v>76</v>
      </c>
      <c r="O170" s="94" t="s">
        <v>1146</v>
      </c>
    </row>
    <row r="171" spans="1:15" ht="87" x14ac:dyDescent="0.35">
      <c r="A171" s="75" t="s">
        <v>670</v>
      </c>
      <c r="B171" s="75" t="s">
        <v>671</v>
      </c>
      <c r="C171" s="75" t="s">
        <v>43</v>
      </c>
      <c r="D171" s="75" t="s">
        <v>337</v>
      </c>
      <c r="E171" s="76" t="s">
        <v>672</v>
      </c>
      <c r="F171" s="75" t="s">
        <v>673</v>
      </c>
      <c r="G171" s="77">
        <v>2500000</v>
      </c>
      <c r="H171" s="78">
        <v>2500000</v>
      </c>
      <c r="I171" s="83">
        <v>0</v>
      </c>
      <c r="J171" s="80" t="s">
        <v>49</v>
      </c>
      <c r="K171" s="80" t="s">
        <v>94</v>
      </c>
      <c r="L171" s="80" t="s">
        <v>94</v>
      </c>
      <c r="M171" s="80" t="s">
        <v>50</v>
      </c>
      <c r="N171" s="80" t="s">
        <v>50</v>
      </c>
      <c r="O171" s="80" t="s">
        <v>76</v>
      </c>
    </row>
    <row r="172" spans="1:15" ht="43.5" x14ac:dyDescent="0.35">
      <c r="A172" s="75" t="s">
        <v>674</v>
      </c>
      <c r="B172" s="75" t="s">
        <v>675</v>
      </c>
      <c r="C172" s="75" t="s">
        <v>203</v>
      </c>
      <c r="D172" s="75" t="s">
        <v>309</v>
      </c>
      <c r="E172" s="76" t="s">
        <v>676</v>
      </c>
      <c r="F172" s="75" t="s">
        <v>677</v>
      </c>
      <c r="G172" s="77">
        <v>17270403</v>
      </c>
      <c r="H172" s="78">
        <v>17270403</v>
      </c>
      <c r="I172" s="83">
        <v>0</v>
      </c>
      <c r="J172" s="80" t="s">
        <v>49</v>
      </c>
      <c r="K172" s="80" t="s">
        <v>49</v>
      </c>
      <c r="L172" s="80" t="s">
        <v>49</v>
      </c>
      <c r="M172" s="80" t="s">
        <v>94</v>
      </c>
      <c r="N172" s="80" t="s">
        <v>94</v>
      </c>
      <c r="O172" s="80" t="s">
        <v>284</v>
      </c>
    </row>
    <row r="173" spans="1:15" ht="43.5" x14ac:dyDescent="0.35">
      <c r="A173" s="75" t="s">
        <v>678</v>
      </c>
      <c r="B173" s="75" t="s">
        <v>679</v>
      </c>
      <c r="C173" s="75" t="s">
        <v>203</v>
      </c>
      <c r="D173" s="75" t="s">
        <v>309</v>
      </c>
      <c r="E173" s="76" t="s">
        <v>680</v>
      </c>
      <c r="F173" s="75" t="s">
        <v>677</v>
      </c>
      <c r="G173" s="77">
        <v>16437228</v>
      </c>
      <c r="H173" s="78">
        <v>16437228</v>
      </c>
      <c r="I173" s="83">
        <v>0</v>
      </c>
      <c r="J173" s="80" t="s">
        <v>48</v>
      </c>
      <c r="K173" s="80" t="s">
        <v>49</v>
      </c>
      <c r="L173" s="80" t="s">
        <v>94</v>
      </c>
      <c r="M173" s="80" t="s">
        <v>57</v>
      </c>
      <c r="N173" s="80" t="s">
        <v>50</v>
      </c>
      <c r="O173" s="80" t="s">
        <v>95</v>
      </c>
    </row>
    <row r="174" spans="1:15" s="67" customFormat="1" ht="43.5" x14ac:dyDescent="0.35">
      <c r="A174" s="75" t="s">
        <v>681</v>
      </c>
      <c r="B174" s="75" t="s">
        <v>682</v>
      </c>
      <c r="C174" s="75" t="s">
        <v>203</v>
      </c>
      <c r="D174" s="75" t="s">
        <v>309</v>
      </c>
      <c r="E174" s="76" t="s">
        <v>683</v>
      </c>
      <c r="F174" s="75" t="s">
        <v>677</v>
      </c>
      <c r="G174" s="77">
        <v>9946033</v>
      </c>
      <c r="H174" s="78">
        <v>9946033</v>
      </c>
      <c r="I174" s="83">
        <v>0</v>
      </c>
      <c r="J174" s="80" t="s">
        <v>49</v>
      </c>
      <c r="K174" s="80" t="s">
        <v>49</v>
      </c>
      <c r="L174" s="80" t="s">
        <v>94</v>
      </c>
      <c r="M174" s="80" t="s">
        <v>57</v>
      </c>
      <c r="N174" s="80" t="s">
        <v>57</v>
      </c>
      <c r="O174" s="80" t="s">
        <v>151</v>
      </c>
    </row>
    <row r="175" spans="1:15" ht="43.5" x14ac:dyDescent="0.35">
      <c r="A175" s="75" t="s">
        <v>684</v>
      </c>
      <c r="B175" s="75" t="s">
        <v>685</v>
      </c>
      <c r="C175" s="75" t="s">
        <v>203</v>
      </c>
      <c r="D175" s="75" t="s">
        <v>309</v>
      </c>
      <c r="E175" s="76" t="s">
        <v>686</v>
      </c>
      <c r="F175" s="75" t="s">
        <v>677</v>
      </c>
      <c r="G175" s="77">
        <v>16346336</v>
      </c>
      <c r="H175" s="78">
        <v>16346336</v>
      </c>
      <c r="I175" s="83">
        <v>0</v>
      </c>
      <c r="J175" s="80" t="s">
        <v>49</v>
      </c>
      <c r="K175" s="80" t="s">
        <v>49</v>
      </c>
      <c r="L175" s="80" t="s">
        <v>94</v>
      </c>
      <c r="M175" s="80" t="s">
        <v>94</v>
      </c>
      <c r="N175" s="80" t="s">
        <v>50</v>
      </c>
      <c r="O175" s="80" t="s">
        <v>76</v>
      </c>
    </row>
    <row r="176" spans="1:15" ht="43.5" x14ac:dyDescent="0.35">
      <c r="A176" s="75" t="s">
        <v>687</v>
      </c>
      <c r="B176" s="75" t="s">
        <v>631</v>
      </c>
      <c r="C176" s="75" t="s">
        <v>203</v>
      </c>
      <c r="D176" s="75" t="s">
        <v>302</v>
      </c>
      <c r="E176" s="76" t="s">
        <v>688</v>
      </c>
      <c r="F176" s="75" t="s">
        <v>689</v>
      </c>
      <c r="G176" s="77">
        <v>1500000</v>
      </c>
      <c r="H176" s="78">
        <v>1500000</v>
      </c>
      <c r="I176" s="83">
        <v>0</v>
      </c>
      <c r="J176" s="80"/>
      <c r="K176" s="80"/>
      <c r="L176" s="80" t="s">
        <v>94</v>
      </c>
      <c r="M176" s="80" t="s">
        <v>94</v>
      </c>
      <c r="N176" s="80" t="s">
        <v>94</v>
      </c>
      <c r="O176" s="80" t="s">
        <v>89</v>
      </c>
    </row>
    <row r="177" spans="1:15" ht="43.5" x14ac:dyDescent="0.35">
      <c r="A177" s="75" t="s">
        <v>690</v>
      </c>
      <c r="B177" s="75" t="s">
        <v>631</v>
      </c>
      <c r="C177" s="75" t="s">
        <v>203</v>
      </c>
      <c r="D177" s="75" t="s">
        <v>302</v>
      </c>
      <c r="E177" s="76" t="s">
        <v>691</v>
      </c>
      <c r="F177" s="75" t="s">
        <v>692</v>
      </c>
      <c r="G177" s="77">
        <v>650000</v>
      </c>
      <c r="H177" s="78">
        <v>650000</v>
      </c>
      <c r="I177" s="83">
        <v>0</v>
      </c>
      <c r="J177" s="80"/>
      <c r="K177" s="80"/>
      <c r="L177" s="80" t="s">
        <v>94</v>
      </c>
      <c r="M177" s="80" t="s">
        <v>94</v>
      </c>
      <c r="N177" s="80" t="s">
        <v>94</v>
      </c>
      <c r="O177" s="80" t="s">
        <v>89</v>
      </c>
    </row>
    <row r="178" spans="1:15" ht="43.5" x14ac:dyDescent="0.35">
      <c r="A178" s="75" t="s">
        <v>693</v>
      </c>
      <c r="B178" s="75" t="s">
        <v>631</v>
      </c>
      <c r="C178" s="75" t="s">
        <v>203</v>
      </c>
      <c r="D178" s="75" t="s">
        <v>302</v>
      </c>
      <c r="E178" s="76" t="s">
        <v>694</v>
      </c>
      <c r="F178" s="75" t="s">
        <v>695</v>
      </c>
      <c r="G178" s="77">
        <v>950000</v>
      </c>
      <c r="H178" s="78">
        <v>950000</v>
      </c>
      <c r="I178" s="83">
        <v>0</v>
      </c>
      <c r="J178" s="80"/>
      <c r="K178" s="80"/>
      <c r="L178" s="80" t="s">
        <v>94</v>
      </c>
      <c r="M178" s="80" t="s">
        <v>94</v>
      </c>
      <c r="N178" s="80" t="s">
        <v>94</v>
      </c>
      <c r="O178" s="80" t="s">
        <v>89</v>
      </c>
    </row>
    <row r="179" spans="1:15" ht="43.5" x14ac:dyDescent="0.35">
      <c r="A179" s="75" t="s">
        <v>696</v>
      </c>
      <c r="B179" s="75" t="s">
        <v>370</v>
      </c>
      <c r="C179" s="75" t="s">
        <v>63</v>
      </c>
      <c r="D179" s="75" t="s">
        <v>330</v>
      </c>
      <c r="E179" s="76" t="s">
        <v>697</v>
      </c>
      <c r="F179" s="75" t="s">
        <v>698</v>
      </c>
      <c r="G179" s="77">
        <v>970000</v>
      </c>
      <c r="H179" s="78">
        <v>970000</v>
      </c>
      <c r="I179" s="83">
        <v>0</v>
      </c>
      <c r="J179" s="80" t="s">
        <v>94</v>
      </c>
      <c r="K179" s="80" t="s">
        <v>57</v>
      </c>
      <c r="L179" s="80" t="s">
        <v>57</v>
      </c>
      <c r="M179" s="80" t="s">
        <v>89</v>
      </c>
      <c r="N179" s="80" t="s">
        <v>151</v>
      </c>
      <c r="O179" s="80" t="s">
        <v>1144</v>
      </c>
    </row>
    <row r="180" spans="1:15" ht="29" x14ac:dyDescent="0.35">
      <c r="A180" s="75" t="s">
        <v>706</v>
      </c>
      <c r="B180" s="75" t="s">
        <v>707</v>
      </c>
      <c r="C180" s="75" t="s">
        <v>212</v>
      </c>
      <c r="D180" s="75" t="s">
        <v>213</v>
      </c>
      <c r="E180" s="76" t="s">
        <v>708</v>
      </c>
      <c r="F180" s="75" t="s">
        <v>709</v>
      </c>
      <c r="G180" s="77">
        <v>9500000</v>
      </c>
      <c r="H180" s="78">
        <v>9500000</v>
      </c>
      <c r="I180" s="83">
        <v>0</v>
      </c>
      <c r="J180" s="80" t="s">
        <v>49</v>
      </c>
      <c r="K180" s="80" t="s">
        <v>1146</v>
      </c>
      <c r="L180" s="80" t="s">
        <v>57</v>
      </c>
      <c r="M180" s="80" t="s">
        <v>50</v>
      </c>
      <c r="N180" s="80" t="s">
        <v>89</v>
      </c>
      <c r="O180" s="80" t="s">
        <v>1145</v>
      </c>
    </row>
    <row r="181" spans="1:15" ht="29" x14ac:dyDescent="0.35">
      <c r="A181" s="75" t="s">
        <v>699</v>
      </c>
      <c r="B181" s="75" t="s">
        <v>1152</v>
      </c>
      <c r="C181" s="75" t="s">
        <v>43</v>
      </c>
      <c r="D181" s="75" t="s">
        <v>44</v>
      </c>
      <c r="E181" s="76" t="s">
        <v>700</v>
      </c>
      <c r="F181" s="75" t="s">
        <v>701</v>
      </c>
      <c r="G181" s="77">
        <v>20000000</v>
      </c>
      <c r="H181" s="78">
        <v>20000000</v>
      </c>
      <c r="I181" s="83">
        <v>0</v>
      </c>
      <c r="J181" s="80"/>
      <c r="K181" s="80"/>
      <c r="L181" s="80"/>
      <c r="M181" s="80" t="s">
        <v>49</v>
      </c>
      <c r="N181" s="80" t="s">
        <v>57</v>
      </c>
      <c r="O181" s="80" t="s">
        <v>76</v>
      </c>
    </row>
    <row r="182" spans="1:15" ht="72.75" customHeight="1" x14ac:dyDescent="0.35">
      <c r="A182" s="75" t="s">
        <v>702</v>
      </c>
      <c r="B182" s="75" t="s">
        <v>703</v>
      </c>
      <c r="C182" s="75" t="s">
        <v>298</v>
      </c>
      <c r="D182" s="75" t="s">
        <v>1141</v>
      </c>
      <c r="E182" s="75" t="s">
        <v>704</v>
      </c>
      <c r="F182" s="75" t="s">
        <v>705</v>
      </c>
      <c r="G182" s="78">
        <v>18000000</v>
      </c>
      <c r="H182" s="78">
        <v>18000000</v>
      </c>
      <c r="I182" s="83">
        <v>0</v>
      </c>
      <c r="J182" s="80"/>
      <c r="K182" s="80"/>
      <c r="L182" s="80"/>
      <c r="M182" s="80" t="s">
        <v>49</v>
      </c>
      <c r="N182" s="80" t="s">
        <v>57</v>
      </c>
      <c r="O182" s="80" t="s">
        <v>76</v>
      </c>
    </row>
    <row r="183" spans="1:15" ht="43.5" x14ac:dyDescent="0.35">
      <c r="A183" s="74" t="s">
        <v>1151</v>
      </c>
      <c r="B183" s="75" t="s">
        <v>97</v>
      </c>
      <c r="C183" s="75" t="s">
        <v>153</v>
      </c>
      <c r="D183" s="75" t="s">
        <v>154</v>
      </c>
      <c r="E183" s="76" t="s">
        <v>710</v>
      </c>
      <c r="F183" s="75" t="s">
        <v>711</v>
      </c>
      <c r="G183" s="77">
        <v>4000000</v>
      </c>
      <c r="H183" s="78">
        <v>4000000</v>
      </c>
      <c r="I183" s="79">
        <v>0</v>
      </c>
      <c r="J183" s="80" t="s">
        <v>56</v>
      </c>
      <c r="K183" s="80" t="s">
        <v>48</v>
      </c>
      <c r="L183" s="80" t="s">
        <v>49</v>
      </c>
      <c r="M183" s="80" t="s">
        <v>94</v>
      </c>
      <c r="N183" s="80" t="s">
        <v>94</v>
      </c>
      <c r="O183" s="80" t="s">
        <v>95</v>
      </c>
    </row>
    <row r="184" spans="1:15" ht="43.5" x14ac:dyDescent="0.35">
      <c r="A184" s="74" t="s">
        <v>1148</v>
      </c>
      <c r="B184" s="75" t="s">
        <v>224</v>
      </c>
      <c r="C184" s="75" t="s">
        <v>217</v>
      </c>
      <c r="D184" s="75" t="s">
        <v>218</v>
      </c>
      <c r="E184" s="76" t="s">
        <v>225</v>
      </c>
      <c r="F184" s="75" t="s">
        <v>226</v>
      </c>
      <c r="G184" s="77">
        <v>2390381.0499999998</v>
      </c>
      <c r="H184" s="78">
        <v>2390381.0499999998</v>
      </c>
      <c r="I184" s="81" t="s">
        <v>227</v>
      </c>
      <c r="J184" s="80" t="s">
        <v>49</v>
      </c>
      <c r="K184" s="80" t="s">
        <v>94</v>
      </c>
      <c r="L184" s="80" t="s">
        <v>94</v>
      </c>
      <c r="M184" s="80" t="s">
        <v>57</v>
      </c>
      <c r="N184" s="80" t="s">
        <v>50</v>
      </c>
      <c r="O184" s="80" t="s">
        <v>271</v>
      </c>
    </row>
    <row r="185" spans="1:15" ht="58" x14ac:dyDescent="0.35">
      <c r="A185" s="74" t="s">
        <v>1149</v>
      </c>
      <c r="B185" s="75" t="s">
        <v>228</v>
      </c>
      <c r="C185" s="75" t="s">
        <v>217</v>
      </c>
      <c r="D185" s="75" t="s">
        <v>218</v>
      </c>
      <c r="E185" s="82" t="s">
        <v>229</v>
      </c>
      <c r="F185" s="75" t="s">
        <v>230</v>
      </c>
      <c r="G185" s="77">
        <v>1883147.95</v>
      </c>
      <c r="H185" s="78">
        <v>1883147.95</v>
      </c>
      <c r="I185" s="81" t="s">
        <v>227</v>
      </c>
      <c r="J185" s="80"/>
      <c r="K185" s="80"/>
      <c r="L185" s="80" t="s">
        <v>94</v>
      </c>
      <c r="M185" s="80" t="s">
        <v>57</v>
      </c>
      <c r="N185" s="80" t="s">
        <v>50</v>
      </c>
      <c r="O185" s="80" t="s">
        <v>1145</v>
      </c>
    </row>
    <row r="186" spans="1:15" ht="58" x14ac:dyDescent="0.35">
      <c r="A186" s="74" t="s">
        <v>1150</v>
      </c>
      <c r="B186" s="75" t="s">
        <v>231</v>
      </c>
      <c r="C186" s="75" t="s">
        <v>217</v>
      </c>
      <c r="D186" s="75" t="s">
        <v>218</v>
      </c>
      <c r="E186" s="82" t="s">
        <v>232</v>
      </c>
      <c r="F186" s="75" t="s">
        <v>233</v>
      </c>
      <c r="G186" s="77">
        <v>1936471</v>
      </c>
      <c r="H186" s="78">
        <v>1936471</v>
      </c>
      <c r="I186" s="81" t="s">
        <v>227</v>
      </c>
      <c r="J186" s="80"/>
      <c r="K186" s="80"/>
      <c r="L186" s="80" t="s">
        <v>94</v>
      </c>
      <c r="M186" s="80" t="s">
        <v>57</v>
      </c>
      <c r="N186" s="80" t="s">
        <v>89</v>
      </c>
      <c r="O186" s="80" t="s">
        <v>1145</v>
      </c>
    </row>
    <row r="187" spans="1:15" s="66" customFormat="1" ht="43.5" x14ac:dyDescent="0.35">
      <c r="A187" s="74" t="s">
        <v>1345</v>
      </c>
      <c r="B187" s="74" t="s">
        <v>313</v>
      </c>
      <c r="C187" s="74" t="s">
        <v>203</v>
      </c>
      <c r="D187" s="74" t="s">
        <v>314</v>
      </c>
      <c r="E187" s="74" t="s">
        <v>1154</v>
      </c>
      <c r="F187" s="74" t="s">
        <v>1153</v>
      </c>
      <c r="G187" s="93">
        <v>24000000</v>
      </c>
      <c r="H187" s="93">
        <v>24000000</v>
      </c>
      <c r="I187" s="83" t="s">
        <v>227</v>
      </c>
      <c r="J187" s="80" t="s">
        <v>50</v>
      </c>
      <c r="K187" s="80" t="s">
        <v>89</v>
      </c>
      <c r="L187" s="80" t="s">
        <v>151</v>
      </c>
      <c r="M187" s="80" t="s">
        <v>284</v>
      </c>
      <c r="N187" s="80" t="s">
        <v>76</v>
      </c>
      <c r="O187" s="80" t="s">
        <v>95</v>
      </c>
    </row>
    <row r="188" spans="1:15" ht="29" x14ac:dyDescent="0.35">
      <c r="A188" s="74" t="s">
        <v>1346</v>
      </c>
      <c r="B188" s="74" t="s">
        <v>313</v>
      </c>
      <c r="C188" s="74" t="s">
        <v>203</v>
      </c>
      <c r="D188" s="74" t="s">
        <v>314</v>
      </c>
      <c r="E188" s="95" t="s">
        <v>1120</v>
      </c>
      <c r="F188" s="74" t="s">
        <v>1121</v>
      </c>
      <c r="G188" s="92">
        <v>7000000</v>
      </c>
      <c r="H188" s="93">
        <v>7000000</v>
      </c>
      <c r="I188" s="83" t="s">
        <v>227</v>
      </c>
      <c r="J188" s="80" t="s">
        <v>57</v>
      </c>
      <c r="K188" s="80" t="s">
        <v>57</v>
      </c>
      <c r="L188" s="80" t="s">
        <v>50</v>
      </c>
      <c r="M188" s="80" t="s">
        <v>89</v>
      </c>
      <c r="N188" s="80" t="s">
        <v>151</v>
      </c>
      <c r="O188" s="80" t="s">
        <v>95</v>
      </c>
    </row>
    <row r="189" spans="1:15" s="66" customFormat="1" ht="29" x14ac:dyDescent="0.35">
      <c r="A189" s="74" t="s">
        <v>1347</v>
      </c>
      <c r="B189" s="74" t="s">
        <v>313</v>
      </c>
      <c r="C189" s="74" t="s">
        <v>203</v>
      </c>
      <c r="D189" s="74" t="s">
        <v>314</v>
      </c>
      <c r="E189" s="95" t="s">
        <v>1122</v>
      </c>
      <c r="F189" s="74" t="s">
        <v>1123</v>
      </c>
      <c r="G189" s="92">
        <v>2200000</v>
      </c>
      <c r="H189" s="93">
        <v>2200000</v>
      </c>
      <c r="I189" s="83" t="s">
        <v>227</v>
      </c>
      <c r="J189" s="80" t="s">
        <v>57</v>
      </c>
      <c r="K189" s="80" t="s">
        <v>57</v>
      </c>
      <c r="L189" s="80" t="s">
        <v>50</v>
      </c>
      <c r="M189" s="80" t="s">
        <v>89</v>
      </c>
      <c r="N189" s="80" t="s">
        <v>151</v>
      </c>
      <c r="O189" s="80" t="s">
        <v>76</v>
      </c>
    </row>
    <row r="190" spans="1:15" ht="58" x14ac:dyDescent="0.35">
      <c r="A190" s="74" t="s">
        <v>1348</v>
      </c>
      <c r="B190" s="74" t="s">
        <v>235</v>
      </c>
      <c r="C190" s="74" t="s">
        <v>203</v>
      </c>
      <c r="D190" s="74" t="s">
        <v>236</v>
      </c>
      <c r="E190" s="95" t="s">
        <v>1124</v>
      </c>
      <c r="F190" s="74" t="s">
        <v>1125</v>
      </c>
      <c r="G190" s="92">
        <v>4900000</v>
      </c>
      <c r="H190" s="93">
        <v>3675000</v>
      </c>
      <c r="I190" s="93">
        <v>1225000</v>
      </c>
      <c r="J190" s="80" t="s">
        <v>57</v>
      </c>
      <c r="K190" s="80" t="s">
        <v>57</v>
      </c>
      <c r="L190" s="80" t="s">
        <v>57</v>
      </c>
      <c r="M190" s="80" t="s">
        <v>89</v>
      </c>
      <c r="N190" s="80" t="s">
        <v>151</v>
      </c>
      <c r="O190" s="80" t="s">
        <v>76</v>
      </c>
    </row>
    <row r="191" spans="1:15" ht="29" x14ac:dyDescent="0.35">
      <c r="A191" s="74" t="s">
        <v>1349</v>
      </c>
      <c r="B191" s="74" t="s">
        <v>202</v>
      </c>
      <c r="C191" s="74" t="s">
        <v>43</v>
      </c>
      <c r="D191" s="74" t="s">
        <v>44</v>
      </c>
      <c r="E191" s="95" t="s">
        <v>1126</v>
      </c>
      <c r="F191" s="74" t="s">
        <v>1127</v>
      </c>
      <c r="G191" s="92">
        <v>882216.09</v>
      </c>
      <c r="H191" s="93">
        <v>882216.09</v>
      </c>
      <c r="I191" s="83">
        <v>0</v>
      </c>
      <c r="J191" s="80" t="s">
        <v>57</v>
      </c>
      <c r="K191" s="80" t="s">
        <v>57</v>
      </c>
      <c r="L191" s="80" t="s">
        <v>57</v>
      </c>
      <c r="M191" s="80" t="s">
        <v>50</v>
      </c>
      <c r="N191" s="80" t="s">
        <v>50</v>
      </c>
      <c r="O191" s="80" t="s">
        <v>151</v>
      </c>
    </row>
    <row r="193" spans="7:7" x14ac:dyDescent="0.35">
      <c r="G193" s="68"/>
    </row>
  </sheetData>
  <autoFilter ref="A2:O191" xr:uid="{00000000-0001-0000-0100-000000000000}">
    <sortState xmlns:xlrd2="http://schemas.microsoft.com/office/spreadsheetml/2017/richdata2" ref="A3:O191">
      <sortCondition ref="A2:A191"/>
    </sortState>
  </autoFilter>
  <mergeCells count="1">
    <mergeCell ref="A1:O1"/>
  </mergeCells>
  <phoneticPr fontId="28" type="noConversion"/>
  <pageMargins left="0.25" right="0.25" top="0.75" bottom="0.75" header="0.511811023622047" footer="0.511811023622047"/>
  <pageSetup paperSize="8" scale="54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C09D2-0395-4E8B-8ABC-64869DA2A6B7}">
  <sheetPr>
    <pageSetUpPr fitToPage="1"/>
  </sheetPr>
  <dimension ref="A1:F192"/>
  <sheetViews>
    <sheetView zoomScale="90" zoomScaleNormal="90" workbookViewId="0">
      <selection activeCell="A2" sqref="A2:A192"/>
    </sheetView>
  </sheetViews>
  <sheetFormatPr defaultColWidth="9.1796875" defaultRowHeight="14.5" x14ac:dyDescent="0.35"/>
  <cols>
    <col min="1" max="1" width="12.7265625" style="61" customWidth="1"/>
    <col min="2" max="2" width="29" style="61" customWidth="1"/>
    <col min="3" max="3" width="29.26953125" style="61" customWidth="1"/>
    <col min="4" max="4" width="19.81640625" style="61" customWidth="1"/>
    <col min="5" max="5" width="80.81640625" style="61" customWidth="1"/>
    <col min="6" max="6" width="22.1796875" style="61" customWidth="1"/>
    <col min="7" max="16384" width="9.1796875" style="61"/>
  </cols>
  <sheetData>
    <row r="1" spans="1:6" ht="31.5" customHeight="1" x14ac:dyDescent="0.35">
      <c r="B1" s="118" t="s">
        <v>712</v>
      </c>
      <c r="C1" s="118"/>
      <c r="D1" s="118"/>
      <c r="E1" s="118"/>
      <c r="F1" s="118"/>
    </row>
    <row r="2" spans="1:6" ht="30" customHeight="1" x14ac:dyDescent="0.35">
      <c r="A2" s="52" t="s">
        <v>26</v>
      </c>
      <c r="B2" s="51" t="s">
        <v>713</v>
      </c>
      <c r="C2" s="52" t="s">
        <v>29</v>
      </c>
      <c r="D2" s="52" t="s">
        <v>30</v>
      </c>
      <c r="E2" s="52" t="s">
        <v>31</v>
      </c>
      <c r="F2" s="52" t="s">
        <v>714</v>
      </c>
    </row>
    <row r="3" spans="1:6" ht="63" customHeight="1" x14ac:dyDescent="0.35">
      <c r="A3" s="58" t="s">
        <v>1155</v>
      </c>
      <c r="B3" s="53" t="s">
        <v>715</v>
      </c>
      <c r="C3" s="53" t="s">
        <v>716</v>
      </c>
      <c r="D3" s="54" t="s">
        <v>717</v>
      </c>
      <c r="E3" s="55" t="s">
        <v>718</v>
      </c>
      <c r="F3" s="62">
        <v>9300000</v>
      </c>
    </row>
    <row r="4" spans="1:6" ht="30" customHeight="1" x14ac:dyDescent="0.35">
      <c r="A4" s="58" t="s">
        <v>1156</v>
      </c>
      <c r="B4" s="56" t="s">
        <v>719</v>
      </c>
      <c r="C4" s="57" t="s">
        <v>720</v>
      </c>
      <c r="D4" s="54" t="s">
        <v>721</v>
      </c>
      <c r="E4" s="55" t="s">
        <v>722</v>
      </c>
      <c r="F4" s="62">
        <v>659000</v>
      </c>
    </row>
    <row r="5" spans="1:6" ht="30" customHeight="1" x14ac:dyDescent="0.35">
      <c r="A5" s="58" t="s">
        <v>1157</v>
      </c>
      <c r="B5" s="56" t="s">
        <v>719</v>
      </c>
      <c r="C5" s="53" t="s">
        <v>720</v>
      </c>
      <c r="D5" s="54" t="s">
        <v>723</v>
      </c>
      <c r="E5" s="55" t="s">
        <v>724</v>
      </c>
      <c r="F5" s="62">
        <v>348000</v>
      </c>
    </row>
    <row r="6" spans="1:6" ht="30" customHeight="1" x14ac:dyDescent="0.35">
      <c r="A6" s="58" t="s">
        <v>1158</v>
      </c>
      <c r="B6" s="56" t="s">
        <v>719</v>
      </c>
      <c r="C6" s="53" t="s">
        <v>720</v>
      </c>
      <c r="D6" s="54" t="s">
        <v>725</v>
      </c>
      <c r="E6" s="55" t="s">
        <v>724</v>
      </c>
      <c r="F6" s="62">
        <v>182091</v>
      </c>
    </row>
    <row r="7" spans="1:6" ht="51" customHeight="1" x14ac:dyDescent="0.35">
      <c r="A7" s="58" t="s">
        <v>1159</v>
      </c>
      <c r="B7" s="56" t="s">
        <v>726</v>
      </c>
      <c r="C7" s="57" t="s">
        <v>727</v>
      </c>
      <c r="D7" s="54" t="s">
        <v>728</v>
      </c>
      <c r="E7" s="55" t="s">
        <v>729</v>
      </c>
      <c r="F7" s="62">
        <v>8231883.4900000002</v>
      </c>
    </row>
    <row r="8" spans="1:6" ht="92.25" customHeight="1" x14ac:dyDescent="0.35">
      <c r="A8" s="58" t="s">
        <v>1160</v>
      </c>
      <c r="B8" s="56" t="s">
        <v>726</v>
      </c>
      <c r="C8" s="57" t="s">
        <v>727</v>
      </c>
      <c r="D8" s="54" t="s">
        <v>730</v>
      </c>
      <c r="E8" s="55" t="s">
        <v>731</v>
      </c>
      <c r="F8" s="62">
        <v>9000000</v>
      </c>
    </row>
    <row r="9" spans="1:6" ht="30" customHeight="1" x14ac:dyDescent="0.35">
      <c r="A9" s="58" t="s">
        <v>1161</v>
      </c>
      <c r="B9" s="56" t="s">
        <v>726</v>
      </c>
      <c r="C9" s="57" t="s">
        <v>727</v>
      </c>
      <c r="D9" s="54" t="s">
        <v>732</v>
      </c>
      <c r="E9" s="55" t="s">
        <v>733</v>
      </c>
      <c r="F9" s="62">
        <v>4800000</v>
      </c>
    </row>
    <row r="10" spans="1:6" ht="30" customHeight="1" x14ac:dyDescent="0.35">
      <c r="A10" s="58" t="s">
        <v>1162</v>
      </c>
      <c r="B10" s="56" t="s">
        <v>726</v>
      </c>
      <c r="C10" s="57" t="s">
        <v>734</v>
      </c>
      <c r="D10" s="54" t="s">
        <v>735</v>
      </c>
      <c r="E10" s="55" t="s">
        <v>736</v>
      </c>
      <c r="F10" s="62">
        <v>5946539.29</v>
      </c>
    </row>
    <row r="11" spans="1:6" ht="65.25" customHeight="1" x14ac:dyDescent="0.35">
      <c r="A11" s="58" t="s">
        <v>1163</v>
      </c>
      <c r="B11" s="56" t="s">
        <v>726</v>
      </c>
      <c r="C11" s="55" t="s">
        <v>737</v>
      </c>
      <c r="D11" s="54" t="s">
        <v>738</v>
      </c>
      <c r="E11" s="55" t="s">
        <v>739</v>
      </c>
      <c r="F11" s="62">
        <v>1077805.93</v>
      </c>
    </row>
    <row r="12" spans="1:6" ht="30" customHeight="1" x14ac:dyDescent="0.35">
      <c r="A12" s="58" t="s">
        <v>1164</v>
      </c>
      <c r="B12" s="56" t="s">
        <v>726</v>
      </c>
      <c r="C12" s="57" t="s">
        <v>737</v>
      </c>
      <c r="D12" s="58" t="s">
        <v>740</v>
      </c>
      <c r="E12" s="55" t="s">
        <v>741</v>
      </c>
      <c r="F12" s="62">
        <v>534000</v>
      </c>
    </row>
    <row r="13" spans="1:6" ht="59.25" customHeight="1" x14ac:dyDescent="0.35">
      <c r="A13" s="58" t="s">
        <v>1165</v>
      </c>
      <c r="B13" s="56" t="s">
        <v>742</v>
      </c>
      <c r="C13" s="53" t="s">
        <v>743</v>
      </c>
      <c r="D13" s="54" t="s">
        <v>744</v>
      </c>
      <c r="E13" s="55" t="s">
        <v>745</v>
      </c>
      <c r="F13" s="62">
        <v>2116500</v>
      </c>
    </row>
    <row r="14" spans="1:6" ht="38.25" customHeight="1" x14ac:dyDescent="0.35">
      <c r="A14" s="58" t="s">
        <v>1166</v>
      </c>
      <c r="B14" s="56" t="s">
        <v>742</v>
      </c>
      <c r="C14" s="53" t="s">
        <v>743</v>
      </c>
      <c r="D14" s="54" t="s">
        <v>746</v>
      </c>
      <c r="E14" s="55" t="s">
        <v>747</v>
      </c>
      <c r="F14" s="62">
        <v>245000</v>
      </c>
    </row>
    <row r="15" spans="1:6" ht="47.25" customHeight="1" x14ac:dyDescent="0.35">
      <c r="A15" s="58" t="s">
        <v>1167</v>
      </c>
      <c r="B15" s="56" t="s">
        <v>742</v>
      </c>
      <c r="C15" s="57" t="s">
        <v>748</v>
      </c>
      <c r="D15" s="54" t="s">
        <v>749</v>
      </c>
      <c r="E15" s="55" t="s">
        <v>750</v>
      </c>
      <c r="F15" s="62">
        <v>859540</v>
      </c>
    </row>
    <row r="16" spans="1:6" ht="39.75" customHeight="1" x14ac:dyDescent="0.35">
      <c r="A16" s="58" t="s">
        <v>1168</v>
      </c>
      <c r="B16" s="56" t="s">
        <v>742</v>
      </c>
      <c r="C16" s="53" t="s">
        <v>751</v>
      </c>
      <c r="D16" s="54" t="s">
        <v>752</v>
      </c>
      <c r="E16" s="55" t="s">
        <v>753</v>
      </c>
      <c r="F16" s="62">
        <v>300000</v>
      </c>
    </row>
    <row r="17" spans="1:6" ht="45" customHeight="1" x14ac:dyDescent="0.35">
      <c r="A17" s="58" t="s">
        <v>1169</v>
      </c>
      <c r="B17" s="56" t="s">
        <v>742</v>
      </c>
      <c r="C17" s="53" t="s">
        <v>751</v>
      </c>
      <c r="D17" s="54" t="s">
        <v>754</v>
      </c>
      <c r="E17" s="55" t="s">
        <v>755</v>
      </c>
      <c r="F17" s="62">
        <v>200000</v>
      </c>
    </row>
    <row r="18" spans="1:6" ht="58.5" customHeight="1" x14ac:dyDescent="0.35">
      <c r="A18" s="58" t="s">
        <v>1170</v>
      </c>
      <c r="B18" s="56" t="s">
        <v>742</v>
      </c>
      <c r="C18" s="53" t="s">
        <v>751</v>
      </c>
      <c r="D18" s="54" t="s">
        <v>756</v>
      </c>
      <c r="E18" s="55" t="s">
        <v>757</v>
      </c>
      <c r="F18" s="62">
        <v>3000000</v>
      </c>
    </row>
    <row r="19" spans="1:6" ht="66.75" customHeight="1" x14ac:dyDescent="0.35">
      <c r="A19" s="58" t="s">
        <v>1171</v>
      </c>
      <c r="B19" s="56" t="s">
        <v>758</v>
      </c>
      <c r="C19" s="53" t="s">
        <v>759</v>
      </c>
      <c r="D19" s="54" t="s">
        <v>760</v>
      </c>
      <c r="E19" s="55" t="s">
        <v>761</v>
      </c>
      <c r="F19" s="62">
        <v>8370000</v>
      </c>
    </row>
    <row r="20" spans="1:6" ht="51.75" customHeight="1" x14ac:dyDescent="0.35">
      <c r="A20" s="58" t="s">
        <v>1172</v>
      </c>
      <c r="B20" s="56" t="s">
        <v>758</v>
      </c>
      <c r="C20" s="53" t="s">
        <v>759</v>
      </c>
      <c r="D20" s="54" t="s">
        <v>762</v>
      </c>
      <c r="E20" s="55" t="s">
        <v>763</v>
      </c>
      <c r="F20" s="62">
        <v>1674000</v>
      </c>
    </row>
    <row r="21" spans="1:6" ht="39.75" customHeight="1" x14ac:dyDescent="0.35">
      <c r="A21" s="58" t="s">
        <v>1173</v>
      </c>
      <c r="B21" s="56" t="s">
        <v>764</v>
      </c>
      <c r="C21" s="55" t="s">
        <v>765</v>
      </c>
      <c r="D21" s="54" t="s">
        <v>766</v>
      </c>
      <c r="E21" s="55" t="s">
        <v>767</v>
      </c>
      <c r="F21" s="62">
        <v>100000</v>
      </c>
    </row>
    <row r="22" spans="1:6" ht="53.25" customHeight="1" x14ac:dyDescent="0.35">
      <c r="A22" s="58" t="s">
        <v>1174</v>
      </c>
      <c r="B22" s="56" t="s">
        <v>764</v>
      </c>
      <c r="C22" s="55" t="s">
        <v>765</v>
      </c>
      <c r="D22" s="54" t="s">
        <v>768</v>
      </c>
      <c r="E22" s="55" t="s">
        <v>769</v>
      </c>
      <c r="F22" s="62">
        <v>100000</v>
      </c>
    </row>
    <row r="23" spans="1:6" ht="60.75" customHeight="1" x14ac:dyDescent="0.35">
      <c r="A23" s="58" t="s">
        <v>1175</v>
      </c>
      <c r="B23" s="56" t="s">
        <v>764</v>
      </c>
      <c r="C23" s="55" t="s">
        <v>765</v>
      </c>
      <c r="D23" s="54" t="s">
        <v>770</v>
      </c>
      <c r="E23" s="55" t="s">
        <v>771</v>
      </c>
      <c r="F23" s="62">
        <v>90000</v>
      </c>
    </row>
    <row r="24" spans="1:6" ht="56.25" customHeight="1" x14ac:dyDescent="0.35">
      <c r="A24" s="58" t="s">
        <v>1176</v>
      </c>
      <c r="B24" s="56" t="s">
        <v>764</v>
      </c>
      <c r="C24" s="55" t="s">
        <v>765</v>
      </c>
      <c r="D24" s="54" t="s">
        <v>772</v>
      </c>
      <c r="E24" s="55" t="s">
        <v>773</v>
      </c>
      <c r="F24" s="62">
        <v>89000</v>
      </c>
    </row>
    <row r="25" spans="1:6" ht="79.5" customHeight="1" x14ac:dyDescent="0.35">
      <c r="A25" s="58" t="s">
        <v>1177</v>
      </c>
      <c r="B25" s="56" t="s">
        <v>764</v>
      </c>
      <c r="C25" s="55" t="s">
        <v>765</v>
      </c>
      <c r="D25" s="54" t="s">
        <v>774</v>
      </c>
      <c r="E25" s="55" t="s">
        <v>775</v>
      </c>
      <c r="F25" s="62">
        <v>75000</v>
      </c>
    </row>
    <row r="26" spans="1:6" ht="30" customHeight="1" x14ac:dyDescent="0.35">
      <c r="A26" s="58" t="s">
        <v>1178</v>
      </c>
      <c r="B26" s="56" t="s">
        <v>764</v>
      </c>
      <c r="C26" s="55" t="s">
        <v>765</v>
      </c>
      <c r="D26" s="54" t="s">
        <v>776</v>
      </c>
      <c r="E26" s="55" t="s">
        <v>777</v>
      </c>
      <c r="F26" s="62">
        <v>100000</v>
      </c>
    </row>
    <row r="27" spans="1:6" ht="45" customHeight="1" x14ac:dyDescent="0.35">
      <c r="A27" s="58" t="s">
        <v>1179</v>
      </c>
      <c r="B27" s="56" t="s">
        <v>764</v>
      </c>
      <c r="C27" s="55" t="s">
        <v>765</v>
      </c>
      <c r="D27" s="54" t="s">
        <v>778</v>
      </c>
      <c r="E27" s="55" t="s">
        <v>779</v>
      </c>
      <c r="F27" s="62">
        <v>94405.58</v>
      </c>
    </row>
    <row r="28" spans="1:6" ht="49.5" customHeight="1" x14ac:dyDescent="0.35">
      <c r="A28" s="58" t="s">
        <v>1180</v>
      </c>
      <c r="B28" s="56" t="s">
        <v>764</v>
      </c>
      <c r="C28" s="55" t="s">
        <v>765</v>
      </c>
      <c r="D28" s="54" t="s">
        <v>780</v>
      </c>
      <c r="E28" s="55" t="s">
        <v>781</v>
      </c>
      <c r="F28" s="62">
        <v>1000000</v>
      </c>
    </row>
    <row r="29" spans="1:6" ht="41.25" customHeight="1" x14ac:dyDescent="0.35">
      <c r="A29" s="58" t="s">
        <v>1181</v>
      </c>
      <c r="B29" s="56" t="s">
        <v>764</v>
      </c>
      <c r="C29" s="55" t="s">
        <v>765</v>
      </c>
      <c r="D29" s="54" t="s">
        <v>782</v>
      </c>
      <c r="E29" s="55" t="s">
        <v>783</v>
      </c>
      <c r="F29" s="62">
        <v>150000</v>
      </c>
    </row>
    <row r="30" spans="1:6" ht="47.25" customHeight="1" x14ac:dyDescent="0.35">
      <c r="A30" s="58" t="s">
        <v>1182</v>
      </c>
      <c r="B30" s="56" t="s">
        <v>764</v>
      </c>
      <c r="C30" s="55" t="s">
        <v>765</v>
      </c>
      <c r="D30" s="54" t="s">
        <v>784</v>
      </c>
      <c r="E30" s="55" t="s">
        <v>785</v>
      </c>
      <c r="F30" s="62">
        <v>150000</v>
      </c>
    </row>
    <row r="31" spans="1:6" ht="30" customHeight="1" x14ac:dyDescent="0.35">
      <c r="A31" s="58" t="s">
        <v>1183</v>
      </c>
      <c r="B31" s="56" t="s">
        <v>764</v>
      </c>
      <c r="C31" s="55" t="s">
        <v>765</v>
      </c>
      <c r="D31" s="54" t="s">
        <v>786</v>
      </c>
      <c r="E31" s="55" t="s">
        <v>787</v>
      </c>
      <c r="F31" s="62">
        <v>150000</v>
      </c>
    </row>
    <row r="32" spans="1:6" ht="30" customHeight="1" x14ac:dyDescent="0.35">
      <c r="A32" s="58" t="s">
        <v>1184</v>
      </c>
      <c r="B32" s="56" t="s">
        <v>764</v>
      </c>
      <c r="C32" s="55" t="s">
        <v>765</v>
      </c>
      <c r="D32" s="54" t="s">
        <v>788</v>
      </c>
      <c r="E32" s="55" t="s">
        <v>789</v>
      </c>
      <c r="F32" s="62">
        <v>150000</v>
      </c>
    </row>
    <row r="33" spans="1:6" ht="30" customHeight="1" x14ac:dyDescent="0.35">
      <c r="A33" s="58" t="s">
        <v>1185</v>
      </c>
      <c r="B33" s="56" t="s">
        <v>764</v>
      </c>
      <c r="C33" s="55" t="s">
        <v>765</v>
      </c>
      <c r="D33" s="54" t="s">
        <v>790</v>
      </c>
      <c r="E33" s="55" t="s">
        <v>791</v>
      </c>
      <c r="F33" s="62">
        <v>150000</v>
      </c>
    </row>
    <row r="34" spans="1:6" ht="30" customHeight="1" x14ac:dyDescent="0.35">
      <c r="A34" s="58" t="s">
        <v>1186</v>
      </c>
      <c r="B34" s="56" t="s">
        <v>764</v>
      </c>
      <c r="C34" s="55" t="s">
        <v>765</v>
      </c>
      <c r="D34" s="54" t="s">
        <v>792</v>
      </c>
      <c r="E34" s="55" t="s">
        <v>793</v>
      </c>
      <c r="F34" s="62">
        <v>132000</v>
      </c>
    </row>
    <row r="35" spans="1:6" ht="30" customHeight="1" x14ac:dyDescent="0.35">
      <c r="A35" s="58" t="s">
        <v>1187</v>
      </c>
      <c r="B35" s="56" t="s">
        <v>764</v>
      </c>
      <c r="C35" s="55" t="s">
        <v>765</v>
      </c>
      <c r="D35" s="54" t="s">
        <v>794</v>
      </c>
      <c r="E35" s="55" t="s">
        <v>795</v>
      </c>
      <c r="F35" s="62">
        <v>133450.46</v>
      </c>
    </row>
    <row r="36" spans="1:6" ht="30" customHeight="1" x14ac:dyDescent="0.35">
      <c r="A36" s="58" t="s">
        <v>1188</v>
      </c>
      <c r="B36" s="56" t="s">
        <v>764</v>
      </c>
      <c r="C36" s="55" t="s">
        <v>765</v>
      </c>
      <c r="D36" s="54" t="s">
        <v>796</v>
      </c>
      <c r="E36" s="55" t="s">
        <v>797</v>
      </c>
      <c r="F36" s="62">
        <v>85000</v>
      </c>
    </row>
    <row r="37" spans="1:6" ht="30" customHeight="1" x14ac:dyDescent="0.35">
      <c r="A37" s="58" t="s">
        <v>1189</v>
      </c>
      <c r="B37" s="56" t="s">
        <v>764</v>
      </c>
      <c r="C37" s="55" t="s">
        <v>765</v>
      </c>
      <c r="D37" s="54" t="s">
        <v>798</v>
      </c>
      <c r="E37" s="55" t="s">
        <v>799</v>
      </c>
      <c r="F37" s="62">
        <v>150000</v>
      </c>
    </row>
    <row r="38" spans="1:6" ht="30" customHeight="1" x14ac:dyDescent="0.35">
      <c r="A38" s="58" t="s">
        <v>1190</v>
      </c>
      <c r="B38" s="56" t="s">
        <v>764</v>
      </c>
      <c r="C38" s="55" t="s">
        <v>765</v>
      </c>
      <c r="D38" s="54" t="s">
        <v>800</v>
      </c>
      <c r="E38" s="55" t="s">
        <v>801</v>
      </c>
      <c r="F38" s="62">
        <v>38865.589999999997</v>
      </c>
    </row>
    <row r="39" spans="1:6" ht="30" customHeight="1" x14ac:dyDescent="0.35">
      <c r="A39" s="58" t="s">
        <v>1191</v>
      </c>
      <c r="B39" s="56" t="s">
        <v>764</v>
      </c>
      <c r="C39" s="55" t="s">
        <v>765</v>
      </c>
      <c r="D39" s="54" t="s">
        <v>802</v>
      </c>
      <c r="E39" s="55" t="s">
        <v>803</v>
      </c>
      <c r="F39" s="62">
        <v>150000</v>
      </c>
    </row>
    <row r="40" spans="1:6" ht="30" customHeight="1" x14ac:dyDescent="0.35">
      <c r="A40" s="58" t="s">
        <v>1192</v>
      </c>
      <c r="B40" s="56" t="s">
        <v>764</v>
      </c>
      <c r="C40" s="55" t="s">
        <v>765</v>
      </c>
      <c r="D40" s="54" t="s">
        <v>804</v>
      </c>
      <c r="E40" s="55" t="s">
        <v>805</v>
      </c>
      <c r="F40" s="62">
        <v>149835.56</v>
      </c>
    </row>
    <row r="41" spans="1:6" ht="30" customHeight="1" x14ac:dyDescent="0.35">
      <c r="A41" s="58" t="s">
        <v>1193</v>
      </c>
      <c r="B41" s="56" t="s">
        <v>764</v>
      </c>
      <c r="C41" s="55" t="s">
        <v>765</v>
      </c>
      <c r="D41" s="54" t="s">
        <v>806</v>
      </c>
      <c r="E41" s="55" t="s">
        <v>807</v>
      </c>
      <c r="F41" s="62">
        <v>135000</v>
      </c>
    </row>
    <row r="42" spans="1:6" ht="30" customHeight="1" x14ac:dyDescent="0.35">
      <c r="A42" s="58" t="s">
        <v>1194</v>
      </c>
      <c r="B42" s="56" t="s">
        <v>764</v>
      </c>
      <c r="C42" s="55" t="s">
        <v>765</v>
      </c>
      <c r="D42" s="54" t="s">
        <v>808</v>
      </c>
      <c r="E42" s="55" t="s">
        <v>809</v>
      </c>
      <c r="F42" s="62">
        <v>150000</v>
      </c>
    </row>
    <row r="43" spans="1:6" ht="30" customHeight="1" x14ac:dyDescent="0.35">
      <c r="A43" s="58" t="s">
        <v>1195</v>
      </c>
      <c r="B43" s="56" t="s">
        <v>764</v>
      </c>
      <c r="C43" s="55" t="s">
        <v>765</v>
      </c>
      <c r="D43" s="54" t="s">
        <v>810</v>
      </c>
      <c r="E43" s="55" t="s">
        <v>811</v>
      </c>
      <c r="F43" s="62">
        <v>147000</v>
      </c>
    </row>
    <row r="44" spans="1:6" ht="46.5" customHeight="1" x14ac:dyDescent="0.35">
      <c r="A44" s="58" t="s">
        <v>1196</v>
      </c>
      <c r="B44" s="56" t="s">
        <v>764</v>
      </c>
      <c r="C44" s="55" t="s">
        <v>765</v>
      </c>
      <c r="D44" s="54" t="s">
        <v>812</v>
      </c>
      <c r="E44" s="55" t="s">
        <v>813</v>
      </c>
      <c r="F44" s="62">
        <v>148500</v>
      </c>
    </row>
    <row r="45" spans="1:6" ht="30" customHeight="1" x14ac:dyDescent="0.35">
      <c r="A45" s="58" t="s">
        <v>1197</v>
      </c>
      <c r="B45" s="56" t="s">
        <v>764</v>
      </c>
      <c r="C45" s="55" t="s">
        <v>765</v>
      </c>
      <c r="D45" s="54" t="s">
        <v>814</v>
      </c>
      <c r="E45" s="55" t="s">
        <v>815</v>
      </c>
      <c r="F45" s="62">
        <v>150000</v>
      </c>
    </row>
    <row r="46" spans="1:6" ht="30" customHeight="1" x14ac:dyDescent="0.35">
      <c r="A46" s="58" t="s">
        <v>1198</v>
      </c>
      <c r="B46" s="56" t="s">
        <v>764</v>
      </c>
      <c r="C46" s="55" t="s">
        <v>765</v>
      </c>
      <c r="D46" s="54" t="s">
        <v>816</v>
      </c>
      <c r="E46" s="55" t="s">
        <v>817</v>
      </c>
      <c r="F46" s="62">
        <v>150000</v>
      </c>
    </row>
    <row r="47" spans="1:6" ht="30" customHeight="1" x14ac:dyDescent="0.35">
      <c r="A47" s="58" t="s">
        <v>1199</v>
      </c>
      <c r="B47" s="56" t="s">
        <v>764</v>
      </c>
      <c r="C47" s="55" t="s">
        <v>765</v>
      </c>
      <c r="D47" s="54" t="s">
        <v>818</v>
      </c>
      <c r="E47" s="55" t="s">
        <v>819</v>
      </c>
      <c r="F47" s="62">
        <v>150000</v>
      </c>
    </row>
    <row r="48" spans="1:6" ht="30" customHeight="1" x14ac:dyDescent="0.35">
      <c r="A48" s="58" t="s">
        <v>1200</v>
      </c>
      <c r="B48" s="56" t="s">
        <v>764</v>
      </c>
      <c r="C48" s="55" t="s">
        <v>765</v>
      </c>
      <c r="D48" s="54" t="s">
        <v>820</v>
      </c>
      <c r="E48" s="55" t="s">
        <v>821</v>
      </c>
      <c r="F48" s="62">
        <v>100000</v>
      </c>
    </row>
    <row r="49" spans="1:6" ht="30" customHeight="1" x14ac:dyDescent="0.35">
      <c r="A49" s="58" t="s">
        <v>1201</v>
      </c>
      <c r="B49" s="56" t="s">
        <v>764</v>
      </c>
      <c r="C49" s="55" t="s">
        <v>765</v>
      </c>
      <c r="D49" s="54" t="s">
        <v>822</v>
      </c>
      <c r="E49" s="55" t="s">
        <v>823</v>
      </c>
      <c r="F49" s="62">
        <v>147000</v>
      </c>
    </row>
    <row r="50" spans="1:6" ht="39" customHeight="1" x14ac:dyDescent="0.35">
      <c r="A50" s="58" t="s">
        <v>1202</v>
      </c>
      <c r="B50" s="56" t="s">
        <v>764</v>
      </c>
      <c r="C50" s="55" t="s">
        <v>765</v>
      </c>
      <c r="D50" s="54" t="s">
        <v>824</v>
      </c>
      <c r="E50" s="55" t="s">
        <v>825</v>
      </c>
      <c r="F50" s="62">
        <v>150000</v>
      </c>
    </row>
    <row r="51" spans="1:6" ht="39.75" customHeight="1" x14ac:dyDescent="0.35">
      <c r="A51" s="58" t="s">
        <v>1203</v>
      </c>
      <c r="B51" s="56" t="s">
        <v>764</v>
      </c>
      <c r="C51" s="55" t="s">
        <v>765</v>
      </c>
      <c r="D51" s="54" t="s">
        <v>826</v>
      </c>
      <c r="E51" s="55" t="s">
        <v>827</v>
      </c>
      <c r="F51" s="62">
        <v>133400.91</v>
      </c>
    </row>
    <row r="52" spans="1:6" ht="30" customHeight="1" x14ac:dyDescent="0.35">
      <c r="A52" s="58" t="s">
        <v>1204</v>
      </c>
      <c r="B52" s="56" t="s">
        <v>764</v>
      </c>
      <c r="C52" s="55" t="s">
        <v>765</v>
      </c>
      <c r="D52" s="54" t="s">
        <v>828</v>
      </c>
      <c r="E52" s="55" t="s">
        <v>829</v>
      </c>
      <c r="F52" s="62">
        <v>150000</v>
      </c>
    </row>
    <row r="53" spans="1:6" ht="40.5" customHeight="1" x14ac:dyDescent="0.35">
      <c r="A53" s="58" t="s">
        <v>1205</v>
      </c>
      <c r="B53" s="56" t="s">
        <v>764</v>
      </c>
      <c r="C53" s="55" t="s">
        <v>765</v>
      </c>
      <c r="D53" s="54" t="s">
        <v>830</v>
      </c>
      <c r="E53" s="55" t="s">
        <v>831</v>
      </c>
      <c r="F53" s="62">
        <v>145000</v>
      </c>
    </row>
    <row r="54" spans="1:6" ht="30" customHeight="1" x14ac:dyDescent="0.35">
      <c r="A54" s="58" t="s">
        <v>1206</v>
      </c>
      <c r="B54" s="56" t="s">
        <v>764</v>
      </c>
      <c r="C54" s="55" t="s">
        <v>765</v>
      </c>
      <c r="D54" s="54" t="s">
        <v>832</v>
      </c>
      <c r="E54" s="55" t="s">
        <v>833</v>
      </c>
      <c r="F54" s="62">
        <v>150000</v>
      </c>
    </row>
    <row r="55" spans="1:6" ht="30" customHeight="1" x14ac:dyDescent="0.35">
      <c r="A55" s="58" t="s">
        <v>1207</v>
      </c>
      <c r="B55" s="56" t="s">
        <v>764</v>
      </c>
      <c r="C55" s="55" t="s">
        <v>765</v>
      </c>
      <c r="D55" s="54" t="s">
        <v>834</v>
      </c>
      <c r="E55" s="55" t="s">
        <v>835</v>
      </c>
      <c r="F55" s="62">
        <v>147868.84</v>
      </c>
    </row>
    <row r="56" spans="1:6" ht="30" customHeight="1" x14ac:dyDescent="0.35">
      <c r="A56" s="58" t="s">
        <v>1208</v>
      </c>
      <c r="B56" s="56" t="s">
        <v>764</v>
      </c>
      <c r="C56" s="55" t="s">
        <v>765</v>
      </c>
      <c r="D56" s="54" t="s">
        <v>836</v>
      </c>
      <c r="E56" s="55" t="s">
        <v>837</v>
      </c>
      <c r="F56" s="62">
        <v>450000</v>
      </c>
    </row>
    <row r="57" spans="1:6" ht="42" customHeight="1" x14ac:dyDescent="0.35">
      <c r="A57" s="58" t="s">
        <v>1209</v>
      </c>
      <c r="B57" s="56" t="s">
        <v>764</v>
      </c>
      <c r="C57" s="55" t="s">
        <v>765</v>
      </c>
      <c r="D57" s="54" t="s">
        <v>838</v>
      </c>
      <c r="E57" s="55" t="s">
        <v>839</v>
      </c>
      <c r="F57" s="62">
        <v>100000</v>
      </c>
    </row>
    <row r="58" spans="1:6" ht="30" customHeight="1" x14ac:dyDescent="0.35">
      <c r="A58" s="58" t="s">
        <v>1210</v>
      </c>
      <c r="B58" s="56" t="s">
        <v>764</v>
      </c>
      <c r="C58" s="55" t="s">
        <v>765</v>
      </c>
      <c r="D58" s="54" t="s">
        <v>840</v>
      </c>
      <c r="E58" s="55" t="s">
        <v>841</v>
      </c>
      <c r="F58" s="62">
        <v>89460</v>
      </c>
    </row>
    <row r="59" spans="1:6" ht="42" customHeight="1" x14ac:dyDescent="0.35">
      <c r="A59" s="58" t="s">
        <v>1211</v>
      </c>
      <c r="B59" s="56" t="s">
        <v>764</v>
      </c>
      <c r="C59" s="55" t="s">
        <v>765</v>
      </c>
      <c r="D59" s="54" t="s">
        <v>842</v>
      </c>
      <c r="E59" s="55" t="s">
        <v>843</v>
      </c>
      <c r="F59" s="62">
        <v>100000</v>
      </c>
    </row>
    <row r="60" spans="1:6" ht="44.25" customHeight="1" x14ac:dyDescent="0.35">
      <c r="A60" s="58" t="s">
        <v>1212</v>
      </c>
      <c r="B60" s="56" t="s">
        <v>764</v>
      </c>
      <c r="C60" s="55" t="s">
        <v>765</v>
      </c>
      <c r="D60" s="54" t="s">
        <v>844</v>
      </c>
      <c r="E60" s="55" t="s">
        <v>845</v>
      </c>
      <c r="F60" s="62">
        <v>100000</v>
      </c>
    </row>
    <row r="61" spans="1:6" ht="48" customHeight="1" x14ac:dyDescent="0.35">
      <c r="A61" s="58" t="s">
        <v>1213</v>
      </c>
      <c r="B61" s="56" t="s">
        <v>764</v>
      </c>
      <c r="C61" s="55" t="s">
        <v>765</v>
      </c>
      <c r="D61" s="54" t="s">
        <v>846</v>
      </c>
      <c r="E61" s="55" t="s">
        <v>847</v>
      </c>
      <c r="F61" s="62">
        <v>90497.74</v>
      </c>
    </row>
    <row r="62" spans="1:6" ht="59.25" customHeight="1" x14ac:dyDescent="0.35">
      <c r="A62" s="58" t="s">
        <v>1214</v>
      </c>
      <c r="B62" s="56" t="s">
        <v>764</v>
      </c>
      <c r="C62" s="55" t="s">
        <v>765</v>
      </c>
      <c r="D62" s="54" t="s">
        <v>848</v>
      </c>
      <c r="E62" s="55" t="s">
        <v>849</v>
      </c>
      <c r="F62" s="62">
        <v>98500</v>
      </c>
    </row>
    <row r="63" spans="1:6" ht="43.5" customHeight="1" x14ac:dyDescent="0.35">
      <c r="A63" s="58" t="s">
        <v>1215</v>
      </c>
      <c r="B63" s="56" t="s">
        <v>764</v>
      </c>
      <c r="C63" s="55" t="s">
        <v>765</v>
      </c>
      <c r="D63" s="54" t="s">
        <v>850</v>
      </c>
      <c r="E63" s="55" t="s">
        <v>851</v>
      </c>
      <c r="F63" s="62">
        <v>100000</v>
      </c>
    </row>
    <row r="64" spans="1:6" ht="39" customHeight="1" x14ac:dyDescent="0.35">
      <c r="A64" s="58" t="s">
        <v>1216</v>
      </c>
      <c r="B64" s="56" t="s">
        <v>764</v>
      </c>
      <c r="C64" s="55" t="s">
        <v>765</v>
      </c>
      <c r="D64" s="54" t="s">
        <v>852</v>
      </c>
      <c r="E64" s="55" t="s">
        <v>853</v>
      </c>
      <c r="F64" s="62">
        <v>100000</v>
      </c>
    </row>
    <row r="65" spans="1:6" ht="30" customHeight="1" x14ac:dyDescent="0.35">
      <c r="A65" s="58" t="s">
        <v>1217</v>
      </c>
      <c r="B65" s="56" t="s">
        <v>764</v>
      </c>
      <c r="C65" s="55" t="s">
        <v>765</v>
      </c>
      <c r="D65" s="54" t="s">
        <v>854</v>
      </c>
      <c r="E65" s="55" t="s">
        <v>855</v>
      </c>
      <c r="F65" s="62">
        <v>100000</v>
      </c>
    </row>
    <row r="66" spans="1:6" ht="42.75" customHeight="1" x14ac:dyDescent="0.35">
      <c r="A66" s="58" t="s">
        <v>1218</v>
      </c>
      <c r="B66" s="56" t="s">
        <v>764</v>
      </c>
      <c r="C66" s="55" t="s">
        <v>765</v>
      </c>
      <c r="D66" s="54" t="s">
        <v>856</v>
      </c>
      <c r="E66" s="55" t="s">
        <v>857</v>
      </c>
      <c r="F66" s="62">
        <v>62800</v>
      </c>
    </row>
    <row r="67" spans="1:6" ht="30" customHeight="1" x14ac:dyDescent="0.35">
      <c r="A67" s="58" t="s">
        <v>1219</v>
      </c>
      <c r="B67" s="56" t="s">
        <v>764</v>
      </c>
      <c r="C67" s="55" t="s">
        <v>765</v>
      </c>
      <c r="D67" s="54" t="s">
        <v>858</v>
      </c>
      <c r="E67" s="55" t="s">
        <v>859</v>
      </c>
      <c r="F67" s="62">
        <v>100000</v>
      </c>
    </row>
    <row r="68" spans="1:6" ht="30" customHeight="1" x14ac:dyDescent="0.35">
      <c r="A68" s="58" t="s">
        <v>1220</v>
      </c>
      <c r="B68" s="56" t="s">
        <v>764</v>
      </c>
      <c r="C68" s="55" t="s">
        <v>765</v>
      </c>
      <c r="D68" s="54" t="s">
        <v>860</v>
      </c>
      <c r="E68" s="55" t="s">
        <v>861</v>
      </c>
      <c r="F68" s="62">
        <v>100000</v>
      </c>
    </row>
    <row r="69" spans="1:6" ht="30" customHeight="1" x14ac:dyDescent="0.35">
      <c r="A69" s="58" t="s">
        <v>1221</v>
      </c>
      <c r="B69" s="56" t="s">
        <v>764</v>
      </c>
      <c r="C69" s="55" t="s">
        <v>765</v>
      </c>
      <c r="D69" s="54" t="s">
        <v>862</v>
      </c>
      <c r="E69" s="55" t="s">
        <v>863</v>
      </c>
      <c r="F69" s="62">
        <v>100000</v>
      </c>
    </row>
    <row r="70" spans="1:6" ht="30" customHeight="1" x14ac:dyDescent="0.35">
      <c r="A70" s="58" t="s">
        <v>1222</v>
      </c>
      <c r="B70" s="56" t="s">
        <v>764</v>
      </c>
      <c r="C70" s="55" t="s">
        <v>765</v>
      </c>
      <c r="D70" s="54" t="s">
        <v>864</v>
      </c>
      <c r="E70" s="55" t="s">
        <v>865</v>
      </c>
      <c r="F70" s="62">
        <v>100000</v>
      </c>
    </row>
    <row r="71" spans="1:6" ht="30" customHeight="1" x14ac:dyDescent="0.35">
      <c r="A71" s="58" t="s">
        <v>1223</v>
      </c>
      <c r="B71" s="56" t="s">
        <v>764</v>
      </c>
      <c r="C71" s="55" t="s">
        <v>765</v>
      </c>
      <c r="D71" s="54" t="s">
        <v>866</v>
      </c>
      <c r="E71" s="55" t="s">
        <v>867</v>
      </c>
      <c r="F71" s="62">
        <v>100000</v>
      </c>
    </row>
    <row r="72" spans="1:6" ht="45.75" customHeight="1" x14ac:dyDescent="0.35">
      <c r="A72" s="58" t="s">
        <v>1224</v>
      </c>
      <c r="B72" s="56" t="s">
        <v>764</v>
      </c>
      <c r="C72" s="55" t="s">
        <v>765</v>
      </c>
      <c r="D72" s="54" t="s">
        <v>868</v>
      </c>
      <c r="E72" s="55" t="s">
        <v>869</v>
      </c>
      <c r="F72" s="62">
        <v>80000</v>
      </c>
    </row>
    <row r="73" spans="1:6" ht="39" customHeight="1" x14ac:dyDescent="0.35">
      <c r="A73" s="58" t="s">
        <v>1225</v>
      </c>
      <c r="B73" s="56" t="s">
        <v>764</v>
      </c>
      <c r="C73" s="55" t="s">
        <v>765</v>
      </c>
      <c r="D73" s="54" t="s">
        <v>870</v>
      </c>
      <c r="E73" s="55" t="s">
        <v>871</v>
      </c>
      <c r="F73" s="62">
        <v>69000</v>
      </c>
    </row>
    <row r="74" spans="1:6" ht="60.75" customHeight="1" x14ac:dyDescent="0.35">
      <c r="A74" s="58" t="s">
        <v>1226</v>
      </c>
      <c r="B74" s="56" t="s">
        <v>764</v>
      </c>
      <c r="C74" s="55" t="s">
        <v>765</v>
      </c>
      <c r="D74" s="54" t="s">
        <v>872</v>
      </c>
      <c r="E74" s="55" t="s">
        <v>873</v>
      </c>
      <c r="F74" s="62">
        <v>100000</v>
      </c>
    </row>
    <row r="75" spans="1:6" ht="30" customHeight="1" x14ac:dyDescent="0.35">
      <c r="A75" s="58" t="s">
        <v>1227</v>
      </c>
      <c r="B75" s="56" t="s">
        <v>764</v>
      </c>
      <c r="C75" s="55" t="s">
        <v>765</v>
      </c>
      <c r="D75" s="54" t="s">
        <v>874</v>
      </c>
      <c r="E75" s="55" t="s">
        <v>875</v>
      </c>
      <c r="F75" s="62">
        <v>100000</v>
      </c>
    </row>
    <row r="76" spans="1:6" ht="62.25" customHeight="1" x14ac:dyDescent="0.35">
      <c r="A76" s="58" t="s">
        <v>1228</v>
      </c>
      <c r="B76" s="56" t="s">
        <v>764</v>
      </c>
      <c r="C76" s="55" t="s">
        <v>765</v>
      </c>
      <c r="D76" s="54" t="s">
        <v>876</v>
      </c>
      <c r="E76" s="55" t="s">
        <v>877</v>
      </c>
      <c r="F76" s="62">
        <v>100000</v>
      </c>
    </row>
    <row r="77" spans="1:6" ht="30" customHeight="1" x14ac:dyDescent="0.35">
      <c r="A77" s="58" t="s">
        <v>1229</v>
      </c>
      <c r="B77" s="56" t="s">
        <v>764</v>
      </c>
      <c r="C77" s="55" t="s">
        <v>765</v>
      </c>
      <c r="D77" s="54" t="s">
        <v>878</v>
      </c>
      <c r="E77" s="55" t="s">
        <v>19</v>
      </c>
      <c r="F77" s="62">
        <v>95000</v>
      </c>
    </row>
    <row r="78" spans="1:6" ht="35.25" customHeight="1" x14ac:dyDescent="0.35">
      <c r="A78" s="58" t="s">
        <v>1230</v>
      </c>
      <c r="B78" s="56" t="s">
        <v>764</v>
      </c>
      <c r="C78" s="55" t="s">
        <v>765</v>
      </c>
      <c r="D78" s="54" t="s">
        <v>879</v>
      </c>
      <c r="E78" s="55" t="s">
        <v>880</v>
      </c>
      <c r="F78" s="62">
        <v>95000</v>
      </c>
    </row>
    <row r="79" spans="1:6" ht="30" customHeight="1" x14ac:dyDescent="0.35">
      <c r="A79" s="58" t="s">
        <v>1231</v>
      </c>
      <c r="B79" s="56" t="s">
        <v>764</v>
      </c>
      <c r="C79" s="55" t="s">
        <v>765</v>
      </c>
      <c r="D79" s="54" t="s">
        <v>881</v>
      </c>
      <c r="E79" s="55" t="s">
        <v>882</v>
      </c>
      <c r="F79" s="62">
        <v>100000</v>
      </c>
    </row>
    <row r="80" spans="1:6" ht="30" customHeight="1" x14ac:dyDescent="0.35">
      <c r="A80" s="58" t="s">
        <v>1232</v>
      </c>
      <c r="B80" s="56" t="s">
        <v>764</v>
      </c>
      <c r="C80" s="55" t="s">
        <v>765</v>
      </c>
      <c r="D80" s="54" t="s">
        <v>883</v>
      </c>
      <c r="E80" s="55" t="s">
        <v>884</v>
      </c>
      <c r="F80" s="62">
        <v>100000</v>
      </c>
    </row>
    <row r="81" spans="1:6" ht="30" customHeight="1" x14ac:dyDescent="0.35">
      <c r="A81" s="58" t="s">
        <v>1233</v>
      </c>
      <c r="B81" s="56" t="s">
        <v>764</v>
      </c>
      <c r="C81" s="55" t="s">
        <v>765</v>
      </c>
      <c r="D81" s="54" t="s">
        <v>885</v>
      </c>
      <c r="E81" s="55" t="s">
        <v>886</v>
      </c>
      <c r="F81" s="62">
        <v>100000</v>
      </c>
    </row>
    <row r="82" spans="1:6" ht="45" customHeight="1" x14ac:dyDescent="0.35">
      <c r="A82" s="58" t="s">
        <v>1234</v>
      </c>
      <c r="B82" s="56" t="s">
        <v>764</v>
      </c>
      <c r="C82" s="55" t="s">
        <v>765</v>
      </c>
      <c r="D82" s="54" t="s">
        <v>887</v>
      </c>
      <c r="E82" s="55" t="s">
        <v>888</v>
      </c>
      <c r="F82" s="62">
        <v>100000</v>
      </c>
    </row>
    <row r="83" spans="1:6" ht="43.5" customHeight="1" x14ac:dyDescent="0.35">
      <c r="A83" s="58" t="s">
        <v>1235</v>
      </c>
      <c r="B83" s="56" t="s">
        <v>764</v>
      </c>
      <c r="C83" s="55" t="s">
        <v>765</v>
      </c>
      <c r="D83" s="54" t="s">
        <v>889</v>
      </c>
      <c r="E83" s="55" t="s">
        <v>890</v>
      </c>
      <c r="F83" s="62">
        <v>99995</v>
      </c>
    </row>
    <row r="84" spans="1:6" ht="30" customHeight="1" x14ac:dyDescent="0.35">
      <c r="A84" s="58" t="s">
        <v>1236</v>
      </c>
      <c r="B84" s="56" t="s">
        <v>764</v>
      </c>
      <c r="C84" s="55" t="s">
        <v>765</v>
      </c>
      <c r="D84" s="54" t="s">
        <v>891</v>
      </c>
      <c r="E84" s="55" t="s">
        <v>892</v>
      </c>
      <c r="F84" s="62">
        <v>100000</v>
      </c>
    </row>
    <row r="85" spans="1:6" ht="54" customHeight="1" x14ac:dyDescent="0.35">
      <c r="A85" s="58" t="s">
        <v>1237</v>
      </c>
      <c r="B85" s="56" t="s">
        <v>764</v>
      </c>
      <c r="C85" s="55" t="s">
        <v>765</v>
      </c>
      <c r="D85" s="54" t="s">
        <v>893</v>
      </c>
      <c r="E85" s="55" t="s">
        <v>894</v>
      </c>
      <c r="F85" s="62">
        <v>100000</v>
      </c>
    </row>
    <row r="86" spans="1:6" ht="42" customHeight="1" x14ac:dyDescent="0.35">
      <c r="A86" s="58" t="s">
        <v>1238</v>
      </c>
      <c r="B86" s="56" t="s">
        <v>764</v>
      </c>
      <c r="C86" s="55" t="s">
        <v>765</v>
      </c>
      <c r="D86" s="54" t="s">
        <v>895</v>
      </c>
      <c r="E86" s="55" t="s">
        <v>896</v>
      </c>
      <c r="F86" s="62">
        <v>98960.79</v>
      </c>
    </row>
    <row r="87" spans="1:6" ht="30" customHeight="1" x14ac:dyDescent="0.35">
      <c r="A87" s="58" t="s">
        <v>1239</v>
      </c>
      <c r="B87" s="56" t="s">
        <v>764</v>
      </c>
      <c r="C87" s="55" t="s">
        <v>765</v>
      </c>
      <c r="D87" s="54" t="s">
        <v>897</v>
      </c>
      <c r="E87" s="55" t="s">
        <v>898</v>
      </c>
      <c r="F87" s="62">
        <v>100000</v>
      </c>
    </row>
    <row r="88" spans="1:6" ht="42" customHeight="1" x14ac:dyDescent="0.35">
      <c r="A88" s="58" t="s">
        <v>1240</v>
      </c>
      <c r="B88" s="56" t="s">
        <v>764</v>
      </c>
      <c r="C88" s="55" t="s">
        <v>765</v>
      </c>
      <c r="D88" s="54" t="s">
        <v>899</v>
      </c>
      <c r="E88" s="55" t="s">
        <v>900</v>
      </c>
      <c r="F88" s="62">
        <v>99996.7</v>
      </c>
    </row>
    <row r="89" spans="1:6" ht="51.75" customHeight="1" x14ac:dyDescent="0.35">
      <c r="A89" s="58" t="s">
        <v>1241</v>
      </c>
      <c r="B89" s="56" t="s">
        <v>764</v>
      </c>
      <c r="C89" s="55" t="s">
        <v>765</v>
      </c>
      <c r="D89" s="54" t="s">
        <v>901</v>
      </c>
      <c r="E89" s="55" t="s">
        <v>902</v>
      </c>
      <c r="F89" s="62">
        <v>100000</v>
      </c>
    </row>
    <row r="90" spans="1:6" ht="35.25" customHeight="1" x14ac:dyDescent="0.35">
      <c r="A90" s="58" t="s">
        <v>1242</v>
      </c>
      <c r="B90" s="56" t="s">
        <v>764</v>
      </c>
      <c r="C90" s="55" t="s">
        <v>765</v>
      </c>
      <c r="D90" s="54" t="s">
        <v>903</v>
      </c>
      <c r="E90" s="55" t="s">
        <v>904</v>
      </c>
      <c r="F90" s="62">
        <v>56000</v>
      </c>
    </row>
    <row r="91" spans="1:6" ht="54" customHeight="1" x14ac:dyDescent="0.35">
      <c r="A91" s="58" t="s">
        <v>1243</v>
      </c>
      <c r="B91" s="56" t="s">
        <v>764</v>
      </c>
      <c r="C91" s="55" t="s">
        <v>765</v>
      </c>
      <c r="D91" s="54" t="s">
        <v>905</v>
      </c>
      <c r="E91" s="55" t="s">
        <v>906</v>
      </c>
      <c r="F91" s="62">
        <v>80500</v>
      </c>
    </row>
    <row r="92" spans="1:6" ht="30" customHeight="1" x14ac:dyDescent="0.35">
      <c r="A92" s="58" t="s">
        <v>1244</v>
      </c>
      <c r="B92" s="56" t="s">
        <v>764</v>
      </c>
      <c r="C92" s="55" t="s">
        <v>765</v>
      </c>
      <c r="D92" s="54" t="s">
        <v>907</v>
      </c>
      <c r="E92" s="55" t="s">
        <v>908</v>
      </c>
      <c r="F92" s="62">
        <v>82641.66</v>
      </c>
    </row>
    <row r="93" spans="1:6" ht="30" customHeight="1" x14ac:dyDescent="0.35">
      <c r="A93" s="58" t="s">
        <v>1245</v>
      </c>
      <c r="B93" s="56" t="s">
        <v>764</v>
      </c>
      <c r="C93" s="55" t="s">
        <v>765</v>
      </c>
      <c r="D93" s="54" t="s">
        <v>909</v>
      </c>
      <c r="E93" s="55" t="s">
        <v>910</v>
      </c>
      <c r="F93" s="62">
        <v>84915</v>
      </c>
    </row>
    <row r="94" spans="1:6" ht="49.5" customHeight="1" x14ac:dyDescent="0.35">
      <c r="A94" s="58" t="s">
        <v>1246</v>
      </c>
      <c r="B94" s="56" t="s">
        <v>764</v>
      </c>
      <c r="C94" s="55" t="s">
        <v>765</v>
      </c>
      <c r="D94" s="54" t="s">
        <v>911</v>
      </c>
      <c r="E94" s="55" t="s">
        <v>912</v>
      </c>
      <c r="F94" s="62">
        <v>100000</v>
      </c>
    </row>
    <row r="95" spans="1:6" ht="39.75" customHeight="1" x14ac:dyDescent="0.35">
      <c r="A95" s="58" t="s">
        <v>1247</v>
      </c>
      <c r="B95" s="56" t="s">
        <v>764</v>
      </c>
      <c r="C95" s="55" t="s">
        <v>765</v>
      </c>
      <c r="D95" s="54" t="s">
        <v>913</v>
      </c>
      <c r="E95" s="55" t="s">
        <v>914</v>
      </c>
      <c r="F95" s="62">
        <v>100000</v>
      </c>
    </row>
    <row r="96" spans="1:6" ht="61.5" customHeight="1" x14ac:dyDescent="0.35">
      <c r="A96" s="58" t="s">
        <v>1248</v>
      </c>
      <c r="B96" s="56" t="s">
        <v>764</v>
      </c>
      <c r="C96" s="55" t="s">
        <v>765</v>
      </c>
      <c r="D96" s="54" t="s">
        <v>915</v>
      </c>
      <c r="E96" s="55" t="s">
        <v>916</v>
      </c>
      <c r="F96" s="62">
        <v>99000</v>
      </c>
    </row>
    <row r="97" spans="1:6" ht="42" customHeight="1" x14ac:dyDescent="0.35">
      <c r="A97" s="58" t="s">
        <v>1249</v>
      </c>
      <c r="B97" s="56" t="s">
        <v>764</v>
      </c>
      <c r="C97" s="55" t="s">
        <v>765</v>
      </c>
      <c r="D97" s="54" t="s">
        <v>917</v>
      </c>
      <c r="E97" s="55" t="s">
        <v>918</v>
      </c>
      <c r="F97" s="62">
        <v>64099.5</v>
      </c>
    </row>
    <row r="98" spans="1:6" ht="52.5" customHeight="1" x14ac:dyDescent="0.35">
      <c r="A98" s="58" t="s">
        <v>1250</v>
      </c>
      <c r="B98" s="56" t="s">
        <v>764</v>
      </c>
      <c r="C98" s="55" t="s">
        <v>765</v>
      </c>
      <c r="D98" s="54" t="s">
        <v>919</v>
      </c>
      <c r="E98" s="55" t="s">
        <v>920</v>
      </c>
      <c r="F98" s="62">
        <v>100000</v>
      </c>
    </row>
    <row r="99" spans="1:6" ht="35.25" customHeight="1" x14ac:dyDescent="0.35">
      <c r="A99" s="58" t="s">
        <v>1251</v>
      </c>
      <c r="B99" s="56" t="s">
        <v>764</v>
      </c>
      <c r="C99" s="55" t="s">
        <v>765</v>
      </c>
      <c r="D99" s="54" t="s">
        <v>921</v>
      </c>
      <c r="E99" s="55" t="s">
        <v>922</v>
      </c>
      <c r="F99" s="62">
        <v>83003.95</v>
      </c>
    </row>
    <row r="100" spans="1:6" ht="37.5" customHeight="1" x14ac:dyDescent="0.35">
      <c r="A100" s="58" t="s">
        <v>1252</v>
      </c>
      <c r="B100" s="56" t="s">
        <v>764</v>
      </c>
      <c r="C100" s="55" t="s">
        <v>765</v>
      </c>
      <c r="D100" s="54" t="s">
        <v>923</v>
      </c>
      <c r="E100" s="55" t="s">
        <v>924</v>
      </c>
      <c r="F100" s="62">
        <v>94882.54</v>
      </c>
    </row>
    <row r="101" spans="1:6" ht="93" customHeight="1" x14ac:dyDescent="0.35">
      <c r="A101" s="58" t="s">
        <v>1253</v>
      </c>
      <c r="B101" s="56" t="s">
        <v>764</v>
      </c>
      <c r="C101" s="55" t="s">
        <v>765</v>
      </c>
      <c r="D101" s="54" t="s">
        <v>925</v>
      </c>
      <c r="E101" s="55" t="s">
        <v>926</v>
      </c>
      <c r="F101" s="62">
        <v>99800</v>
      </c>
    </row>
    <row r="102" spans="1:6" ht="57.75" customHeight="1" x14ac:dyDescent="0.35">
      <c r="A102" s="58" t="s">
        <v>1254</v>
      </c>
      <c r="B102" s="56" t="s">
        <v>764</v>
      </c>
      <c r="C102" s="55" t="s">
        <v>765</v>
      </c>
      <c r="D102" s="54" t="s">
        <v>927</v>
      </c>
      <c r="E102" s="55" t="s">
        <v>928</v>
      </c>
      <c r="F102" s="62">
        <v>100000</v>
      </c>
    </row>
    <row r="103" spans="1:6" ht="47.25" customHeight="1" x14ac:dyDescent="0.35">
      <c r="A103" s="58" t="s">
        <v>1255</v>
      </c>
      <c r="B103" s="56" t="s">
        <v>764</v>
      </c>
      <c r="C103" s="55" t="s">
        <v>765</v>
      </c>
      <c r="D103" s="54" t="s">
        <v>929</v>
      </c>
      <c r="E103" s="55" t="s">
        <v>930</v>
      </c>
      <c r="F103" s="62">
        <v>99959.21</v>
      </c>
    </row>
    <row r="104" spans="1:6" ht="30" customHeight="1" x14ac:dyDescent="0.35">
      <c r="A104" s="58" t="s">
        <v>1256</v>
      </c>
      <c r="B104" s="56" t="s">
        <v>764</v>
      </c>
      <c r="C104" s="55" t="s">
        <v>765</v>
      </c>
      <c r="D104" s="54" t="s">
        <v>931</v>
      </c>
      <c r="E104" s="55" t="s">
        <v>932</v>
      </c>
      <c r="F104" s="62">
        <v>89000</v>
      </c>
    </row>
    <row r="105" spans="1:6" ht="30" customHeight="1" x14ac:dyDescent="0.35">
      <c r="A105" s="58" t="s">
        <v>1257</v>
      </c>
      <c r="B105" s="56" t="s">
        <v>764</v>
      </c>
      <c r="C105" s="55" t="s">
        <v>765</v>
      </c>
      <c r="D105" s="54" t="s">
        <v>933</v>
      </c>
      <c r="E105" s="55" t="s">
        <v>934</v>
      </c>
      <c r="F105" s="62">
        <v>100000</v>
      </c>
    </row>
    <row r="106" spans="1:6" ht="64.5" customHeight="1" x14ac:dyDescent="0.35">
      <c r="A106" s="58" t="s">
        <v>1258</v>
      </c>
      <c r="B106" s="56" t="s">
        <v>764</v>
      </c>
      <c r="C106" s="55" t="s">
        <v>765</v>
      </c>
      <c r="D106" s="54" t="s">
        <v>935</v>
      </c>
      <c r="E106" s="55" t="s">
        <v>936</v>
      </c>
      <c r="F106" s="62">
        <v>86500</v>
      </c>
    </row>
    <row r="107" spans="1:6" ht="39" customHeight="1" x14ac:dyDescent="0.35">
      <c r="A107" s="58" t="s">
        <v>1259</v>
      </c>
      <c r="B107" s="56" t="s">
        <v>764</v>
      </c>
      <c r="C107" s="55" t="s">
        <v>765</v>
      </c>
      <c r="D107" s="54" t="s">
        <v>937</v>
      </c>
      <c r="E107" s="55" t="s">
        <v>938</v>
      </c>
      <c r="F107" s="62">
        <v>88000</v>
      </c>
    </row>
    <row r="108" spans="1:6" ht="39.75" customHeight="1" x14ac:dyDescent="0.35">
      <c r="A108" s="58" t="s">
        <v>1260</v>
      </c>
      <c r="B108" s="56" t="s">
        <v>764</v>
      </c>
      <c r="C108" s="55" t="s">
        <v>765</v>
      </c>
      <c r="D108" s="54" t="s">
        <v>939</v>
      </c>
      <c r="E108" s="55" t="s">
        <v>940</v>
      </c>
      <c r="F108" s="62">
        <v>89500</v>
      </c>
    </row>
    <row r="109" spans="1:6" ht="30" customHeight="1" x14ac:dyDescent="0.35">
      <c r="A109" s="58" t="s">
        <v>1261</v>
      </c>
      <c r="B109" s="56" t="s">
        <v>764</v>
      </c>
      <c r="C109" s="55" t="s">
        <v>765</v>
      </c>
      <c r="D109" s="54" t="s">
        <v>941</v>
      </c>
      <c r="E109" s="55" t="s">
        <v>942</v>
      </c>
      <c r="F109" s="62">
        <v>100000</v>
      </c>
    </row>
    <row r="110" spans="1:6" ht="30" customHeight="1" x14ac:dyDescent="0.35">
      <c r="A110" s="58" t="s">
        <v>1262</v>
      </c>
      <c r="B110" s="56" t="s">
        <v>764</v>
      </c>
      <c r="C110" s="55" t="s">
        <v>765</v>
      </c>
      <c r="D110" s="54" t="s">
        <v>943</v>
      </c>
      <c r="E110" s="55" t="s">
        <v>944</v>
      </c>
      <c r="F110" s="62">
        <v>100000</v>
      </c>
    </row>
    <row r="111" spans="1:6" ht="30" customHeight="1" x14ac:dyDescent="0.35">
      <c r="A111" s="58" t="s">
        <v>1263</v>
      </c>
      <c r="B111" s="56" t="s">
        <v>764</v>
      </c>
      <c r="C111" s="55" t="s">
        <v>765</v>
      </c>
      <c r="D111" s="54" t="s">
        <v>945</v>
      </c>
      <c r="E111" s="55" t="s">
        <v>946</v>
      </c>
      <c r="F111" s="62">
        <v>84000</v>
      </c>
    </row>
    <row r="112" spans="1:6" ht="36" customHeight="1" x14ac:dyDescent="0.35">
      <c r="A112" s="58" t="s">
        <v>1264</v>
      </c>
      <c r="B112" s="56" t="s">
        <v>764</v>
      </c>
      <c r="C112" s="55" t="s">
        <v>765</v>
      </c>
      <c r="D112" s="54" t="s">
        <v>947</v>
      </c>
      <c r="E112" s="55" t="s">
        <v>948</v>
      </c>
      <c r="F112" s="62">
        <v>87465.12</v>
      </c>
    </row>
    <row r="113" spans="1:6" ht="45" customHeight="1" x14ac:dyDescent="0.35">
      <c r="A113" s="58" t="s">
        <v>1265</v>
      </c>
      <c r="B113" s="56" t="s">
        <v>764</v>
      </c>
      <c r="C113" s="55" t="s">
        <v>765</v>
      </c>
      <c r="D113" s="54" t="s">
        <v>949</v>
      </c>
      <c r="E113" s="55" t="s">
        <v>950</v>
      </c>
      <c r="F113" s="62">
        <v>100000</v>
      </c>
    </row>
    <row r="114" spans="1:6" ht="53.25" customHeight="1" x14ac:dyDescent="0.35">
      <c r="A114" s="58" t="s">
        <v>1266</v>
      </c>
      <c r="B114" s="56" t="s">
        <v>764</v>
      </c>
      <c r="C114" s="55" t="s">
        <v>765</v>
      </c>
      <c r="D114" s="54" t="s">
        <v>951</v>
      </c>
      <c r="E114" s="55" t="s">
        <v>952</v>
      </c>
      <c r="F114" s="62">
        <v>89900</v>
      </c>
    </row>
    <row r="115" spans="1:6" ht="59.25" customHeight="1" x14ac:dyDescent="0.35">
      <c r="A115" s="58" t="s">
        <v>1267</v>
      </c>
      <c r="B115" s="56" t="s">
        <v>764</v>
      </c>
      <c r="C115" s="55" t="s">
        <v>765</v>
      </c>
      <c r="D115" s="54" t="s">
        <v>953</v>
      </c>
      <c r="E115" s="55" t="s">
        <v>954</v>
      </c>
      <c r="F115" s="62">
        <v>98547.36</v>
      </c>
    </row>
    <row r="116" spans="1:6" ht="30" customHeight="1" x14ac:dyDescent="0.35">
      <c r="A116" s="58" t="s">
        <v>1268</v>
      </c>
      <c r="B116" s="56" t="s">
        <v>764</v>
      </c>
      <c r="C116" s="55" t="s">
        <v>765</v>
      </c>
      <c r="D116" s="54" t="s">
        <v>955</v>
      </c>
      <c r="E116" s="55" t="s">
        <v>956</v>
      </c>
      <c r="F116" s="62">
        <v>100000</v>
      </c>
    </row>
    <row r="117" spans="1:6" ht="30" customHeight="1" x14ac:dyDescent="0.35">
      <c r="A117" s="58" t="s">
        <v>1269</v>
      </c>
      <c r="B117" s="56" t="s">
        <v>764</v>
      </c>
      <c r="C117" s="55" t="s">
        <v>765</v>
      </c>
      <c r="D117" s="54" t="s">
        <v>957</v>
      </c>
      <c r="E117" s="55" t="s">
        <v>958</v>
      </c>
      <c r="F117" s="62">
        <v>99807.79</v>
      </c>
    </row>
    <row r="118" spans="1:6" ht="47.25" customHeight="1" x14ac:dyDescent="0.35">
      <c r="A118" s="58" t="s">
        <v>1270</v>
      </c>
      <c r="B118" s="56" t="s">
        <v>764</v>
      </c>
      <c r="C118" s="55" t="s">
        <v>765</v>
      </c>
      <c r="D118" s="54" t="s">
        <v>959</v>
      </c>
      <c r="E118" s="55" t="s">
        <v>960</v>
      </c>
      <c r="F118" s="62">
        <v>89914.35</v>
      </c>
    </row>
    <row r="119" spans="1:6" ht="57" customHeight="1" x14ac:dyDescent="0.35">
      <c r="A119" s="58" t="s">
        <v>1271</v>
      </c>
      <c r="B119" s="56" t="s">
        <v>764</v>
      </c>
      <c r="C119" s="55" t="s">
        <v>765</v>
      </c>
      <c r="D119" s="54" t="s">
        <v>961</v>
      </c>
      <c r="E119" s="55" t="s">
        <v>962</v>
      </c>
      <c r="F119" s="62">
        <v>99618.2</v>
      </c>
    </row>
    <row r="120" spans="1:6" ht="30" customHeight="1" x14ac:dyDescent="0.35">
      <c r="A120" s="58" t="s">
        <v>1272</v>
      </c>
      <c r="B120" s="56" t="s">
        <v>764</v>
      </c>
      <c r="C120" s="55" t="s">
        <v>765</v>
      </c>
      <c r="D120" s="54" t="s">
        <v>963</v>
      </c>
      <c r="E120" s="55" t="s">
        <v>964</v>
      </c>
      <c r="F120" s="62">
        <v>99848.42</v>
      </c>
    </row>
    <row r="121" spans="1:6" ht="30" customHeight="1" x14ac:dyDescent="0.35">
      <c r="A121" s="58" t="s">
        <v>1273</v>
      </c>
      <c r="B121" s="56" t="s">
        <v>764</v>
      </c>
      <c r="C121" s="55" t="s">
        <v>765</v>
      </c>
      <c r="D121" s="54" t="s">
        <v>965</v>
      </c>
      <c r="E121" s="55" t="s">
        <v>966</v>
      </c>
      <c r="F121" s="62">
        <v>99998.96</v>
      </c>
    </row>
    <row r="122" spans="1:6" ht="42" customHeight="1" x14ac:dyDescent="0.35">
      <c r="A122" s="58" t="s">
        <v>1274</v>
      </c>
      <c r="B122" s="56" t="s">
        <v>764</v>
      </c>
      <c r="C122" s="55" t="s">
        <v>765</v>
      </c>
      <c r="D122" s="54" t="s">
        <v>967</v>
      </c>
      <c r="E122" s="55" t="s">
        <v>968</v>
      </c>
      <c r="F122" s="62">
        <v>78219.600000000006</v>
      </c>
    </row>
    <row r="123" spans="1:6" ht="43.5" x14ac:dyDescent="0.35">
      <c r="A123" s="58" t="s">
        <v>1275</v>
      </c>
      <c r="B123" s="56" t="s">
        <v>764</v>
      </c>
      <c r="C123" s="55" t="s">
        <v>765</v>
      </c>
      <c r="D123" s="54" t="s">
        <v>969</v>
      </c>
      <c r="E123" s="55" t="s">
        <v>970</v>
      </c>
      <c r="F123" s="62">
        <v>100000</v>
      </c>
    </row>
    <row r="124" spans="1:6" ht="63" customHeight="1" x14ac:dyDescent="0.35">
      <c r="A124" s="58" t="s">
        <v>1276</v>
      </c>
      <c r="B124" s="56" t="s">
        <v>764</v>
      </c>
      <c r="C124" s="55" t="s">
        <v>765</v>
      </c>
      <c r="D124" s="54" t="s">
        <v>971</v>
      </c>
      <c r="E124" s="55" t="s">
        <v>972</v>
      </c>
      <c r="F124" s="62">
        <v>99999.9</v>
      </c>
    </row>
    <row r="125" spans="1:6" ht="30" customHeight="1" x14ac:dyDescent="0.35">
      <c r="A125" s="58" t="s">
        <v>1277</v>
      </c>
      <c r="B125" s="56" t="s">
        <v>764</v>
      </c>
      <c r="C125" s="55" t="s">
        <v>765</v>
      </c>
      <c r="D125" s="54" t="s">
        <v>973</v>
      </c>
      <c r="E125" s="55" t="s">
        <v>974</v>
      </c>
      <c r="F125" s="62">
        <v>84000</v>
      </c>
    </row>
    <row r="126" spans="1:6" ht="48" customHeight="1" x14ac:dyDescent="0.35">
      <c r="A126" s="58" t="s">
        <v>1278</v>
      </c>
      <c r="B126" s="56" t="s">
        <v>764</v>
      </c>
      <c r="C126" s="55" t="s">
        <v>765</v>
      </c>
      <c r="D126" s="54" t="s">
        <v>975</v>
      </c>
      <c r="E126" s="55" t="s">
        <v>976</v>
      </c>
      <c r="F126" s="62">
        <v>100000</v>
      </c>
    </row>
    <row r="127" spans="1:6" ht="30" customHeight="1" x14ac:dyDescent="0.35">
      <c r="A127" s="58" t="s">
        <v>1279</v>
      </c>
      <c r="B127" s="56" t="s">
        <v>764</v>
      </c>
      <c r="C127" s="55" t="s">
        <v>765</v>
      </c>
      <c r="D127" s="54" t="s">
        <v>977</v>
      </c>
      <c r="E127" s="55" t="s">
        <v>978</v>
      </c>
      <c r="F127" s="62">
        <v>81650</v>
      </c>
    </row>
    <row r="128" spans="1:6" ht="30" customHeight="1" x14ac:dyDescent="0.35">
      <c r="A128" s="58" t="s">
        <v>1280</v>
      </c>
      <c r="B128" s="56" t="s">
        <v>764</v>
      </c>
      <c r="C128" s="55" t="s">
        <v>765</v>
      </c>
      <c r="D128" s="54" t="s">
        <v>979</v>
      </c>
      <c r="E128" s="55" t="s">
        <v>980</v>
      </c>
      <c r="F128" s="62">
        <v>100000</v>
      </c>
    </row>
    <row r="129" spans="1:6" ht="30" customHeight="1" x14ac:dyDescent="0.35">
      <c r="A129" s="58" t="s">
        <v>1281</v>
      </c>
      <c r="B129" s="56" t="s">
        <v>764</v>
      </c>
      <c r="C129" s="55" t="s">
        <v>765</v>
      </c>
      <c r="D129" s="54" t="s">
        <v>981</v>
      </c>
      <c r="E129" s="55" t="s">
        <v>982</v>
      </c>
      <c r="F129" s="62">
        <v>100000</v>
      </c>
    </row>
    <row r="130" spans="1:6" ht="30" customHeight="1" x14ac:dyDescent="0.35">
      <c r="A130" s="58" t="s">
        <v>1282</v>
      </c>
      <c r="B130" s="56" t="s">
        <v>764</v>
      </c>
      <c r="C130" s="55" t="s">
        <v>765</v>
      </c>
      <c r="D130" s="54" t="s">
        <v>983</v>
      </c>
      <c r="E130" s="55" t="s">
        <v>984</v>
      </c>
      <c r="F130" s="62">
        <v>100000</v>
      </c>
    </row>
    <row r="131" spans="1:6" ht="45.75" customHeight="1" x14ac:dyDescent="0.35">
      <c r="A131" s="58" t="s">
        <v>1283</v>
      </c>
      <c r="B131" s="56" t="s">
        <v>764</v>
      </c>
      <c r="C131" s="55" t="s">
        <v>765</v>
      </c>
      <c r="D131" s="54" t="s">
        <v>985</v>
      </c>
      <c r="E131" s="55" t="s">
        <v>986</v>
      </c>
      <c r="F131" s="62">
        <v>100000</v>
      </c>
    </row>
    <row r="132" spans="1:6" ht="56.25" customHeight="1" x14ac:dyDescent="0.35">
      <c r="A132" s="58" t="s">
        <v>1284</v>
      </c>
      <c r="B132" s="56" t="s">
        <v>764</v>
      </c>
      <c r="C132" s="55" t="s">
        <v>765</v>
      </c>
      <c r="D132" s="54" t="s">
        <v>987</v>
      </c>
      <c r="E132" s="55" t="s">
        <v>988</v>
      </c>
      <c r="F132" s="62">
        <v>100000</v>
      </c>
    </row>
    <row r="133" spans="1:6" ht="30" customHeight="1" x14ac:dyDescent="0.35">
      <c r="A133" s="58" t="s">
        <v>1285</v>
      </c>
      <c r="B133" s="56" t="s">
        <v>764</v>
      </c>
      <c r="C133" s="55" t="s">
        <v>765</v>
      </c>
      <c r="D133" s="54" t="s">
        <v>989</v>
      </c>
      <c r="E133" s="55" t="s">
        <v>990</v>
      </c>
      <c r="F133" s="62">
        <v>4000000</v>
      </c>
    </row>
    <row r="134" spans="1:6" ht="30" customHeight="1" x14ac:dyDescent="0.35">
      <c r="A134" s="58" t="s">
        <v>1286</v>
      </c>
      <c r="B134" s="56" t="s">
        <v>764</v>
      </c>
      <c r="C134" s="55" t="s">
        <v>765</v>
      </c>
      <c r="D134" s="54" t="s">
        <v>991</v>
      </c>
      <c r="E134" s="55" t="s">
        <v>992</v>
      </c>
      <c r="F134" s="62">
        <v>150000</v>
      </c>
    </row>
    <row r="135" spans="1:6" ht="30" customHeight="1" x14ac:dyDescent="0.35">
      <c r="A135" s="58" t="s">
        <v>1287</v>
      </c>
      <c r="B135" s="56" t="s">
        <v>764</v>
      </c>
      <c r="C135" s="55" t="s">
        <v>765</v>
      </c>
      <c r="D135" s="54" t="s">
        <v>993</v>
      </c>
      <c r="E135" s="55" t="s">
        <v>994</v>
      </c>
      <c r="F135" s="62">
        <v>103500</v>
      </c>
    </row>
    <row r="136" spans="1:6" ht="30" customHeight="1" x14ac:dyDescent="0.35">
      <c r="A136" s="58" t="s">
        <v>1288</v>
      </c>
      <c r="B136" s="56" t="s">
        <v>764</v>
      </c>
      <c r="C136" s="55" t="s">
        <v>765</v>
      </c>
      <c r="D136" s="54" t="s">
        <v>995</v>
      </c>
      <c r="E136" s="55" t="s">
        <v>996</v>
      </c>
      <c r="F136" s="62">
        <v>147000</v>
      </c>
    </row>
    <row r="137" spans="1:6" ht="30" customHeight="1" x14ac:dyDescent="0.35">
      <c r="A137" s="58" t="s">
        <v>1289</v>
      </c>
      <c r="B137" s="56" t="s">
        <v>764</v>
      </c>
      <c r="C137" s="55" t="s">
        <v>765</v>
      </c>
      <c r="D137" s="54" t="s">
        <v>997</v>
      </c>
      <c r="E137" s="55" t="s">
        <v>998</v>
      </c>
      <c r="F137" s="62">
        <v>140000</v>
      </c>
    </row>
    <row r="138" spans="1:6" ht="30" customHeight="1" x14ac:dyDescent="0.35">
      <c r="A138" s="58" t="s">
        <v>1290</v>
      </c>
      <c r="B138" s="56" t="s">
        <v>764</v>
      </c>
      <c r="C138" s="55" t="s">
        <v>765</v>
      </c>
      <c r="D138" s="54" t="s">
        <v>999</v>
      </c>
      <c r="E138" s="55" t="s">
        <v>1000</v>
      </c>
      <c r="F138" s="62">
        <v>120000</v>
      </c>
    </row>
    <row r="139" spans="1:6" ht="30" customHeight="1" x14ac:dyDescent="0.35">
      <c r="A139" s="58" t="s">
        <v>1291</v>
      </c>
      <c r="B139" s="56" t="s">
        <v>764</v>
      </c>
      <c r="C139" s="55" t="s">
        <v>765</v>
      </c>
      <c r="D139" s="54" t="s">
        <v>1001</v>
      </c>
      <c r="E139" s="55" t="s">
        <v>1002</v>
      </c>
      <c r="F139" s="62">
        <v>119000</v>
      </c>
    </row>
    <row r="140" spans="1:6" ht="30" customHeight="1" x14ac:dyDescent="0.35">
      <c r="A140" s="58" t="s">
        <v>1292</v>
      </c>
      <c r="B140" s="56" t="s">
        <v>764</v>
      </c>
      <c r="C140" s="55" t="s">
        <v>765</v>
      </c>
      <c r="D140" s="54" t="s">
        <v>1003</v>
      </c>
      <c r="E140" s="55" t="s">
        <v>1004</v>
      </c>
      <c r="F140" s="62">
        <v>150000</v>
      </c>
    </row>
    <row r="141" spans="1:6" ht="30" customHeight="1" x14ac:dyDescent="0.35">
      <c r="A141" s="58" t="s">
        <v>1293</v>
      </c>
      <c r="B141" s="56" t="s">
        <v>764</v>
      </c>
      <c r="C141" s="55" t="s">
        <v>765</v>
      </c>
      <c r="D141" s="54" t="s">
        <v>1005</v>
      </c>
      <c r="E141" s="55" t="s">
        <v>1006</v>
      </c>
      <c r="F141" s="62">
        <v>150000</v>
      </c>
    </row>
    <row r="142" spans="1:6" ht="30" customHeight="1" x14ac:dyDescent="0.35">
      <c r="A142" s="58" t="s">
        <v>1294</v>
      </c>
      <c r="B142" s="56" t="s">
        <v>764</v>
      </c>
      <c r="C142" s="55" t="s">
        <v>765</v>
      </c>
      <c r="D142" s="54" t="s">
        <v>1007</v>
      </c>
      <c r="E142" s="55" t="s">
        <v>1008</v>
      </c>
      <c r="F142" s="62">
        <v>150000</v>
      </c>
    </row>
    <row r="143" spans="1:6" ht="30" customHeight="1" x14ac:dyDescent="0.35">
      <c r="A143" s="58" t="s">
        <v>1295</v>
      </c>
      <c r="B143" s="56" t="s">
        <v>764</v>
      </c>
      <c r="C143" s="55" t="s">
        <v>765</v>
      </c>
      <c r="D143" s="54" t="s">
        <v>1009</v>
      </c>
      <c r="E143" s="55" t="s">
        <v>1010</v>
      </c>
      <c r="F143" s="62">
        <v>150000</v>
      </c>
    </row>
    <row r="144" spans="1:6" ht="30" customHeight="1" x14ac:dyDescent="0.35">
      <c r="A144" s="58" t="s">
        <v>1296</v>
      </c>
      <c r="B144" s="56" t="s">
        <v>764</v>
      </c>
      <c r="C144" s="55" t="s">
        <v>765</v>
      </c>
      <c r="D144" s="54" t="s">
        <v>1011</v>
      </c>
      <c r="E144" s="55" t="s">
        <v>1012</v>
      </c>
      <c r="F144" s="62">
        <v>150000</v>
      </c>
    </row>
    <row r="145" spans="1:6" ht="30" customHeight="1" x14ac:dyDescent="0.35">
      <c r="A145" s="58" t="s">
        <v>1297</v>
      </c>
      <c r="B145" s="56" t="s">
        <v>764</v>
      </c>
      <c r="C145" s="55" t="s">
        <v>765</v>
      </c>
      <c r="D145" s="54" t="s">
        <v>1013</v>
      </c>
      <c r="E145" s="55" t="s">
        <v>1014</v>
      </c>
      <c r="F145" s="62">
        <v>107750</v>
      </c>
    </row>
    <row r="146" spans="1:6" ht="30" customHeight="1" x14ac:dyDescent="0.35">
      <c r="A146" s="58" t="s">
        <v>1298</v>
      </c>
      <c r="B146" s="56" t="s">
        <v>764</v>
      </c>
      <c r="C146" s="55" t="s">
        <v>765</v>
      </c>
      <c r="D146" s="54" t="s">
        <v>1015</v>
      </c>
      <c r="E146" s="55" t="s">
        <v>1016</v>
      </c>
      <c r="F146" s="62">
        <v>142571.65</v>
      </c>
    </row>
    <row r="147" spans="1:6" ht="30" customHeight="1" x14ac:dyDescent="0.35">
      <c r="A147" s="58" t="s">
        <v>1299</v>
      </c>
      <c r="B147" s="56" t="s">
        <v>764</v>
      </c>
      <c r="C147" s="55" t="s">
        <v>765</v>
      </c>
      <c r="D147" s="54" t="s">
        <v>1017</v>
      </c>
      <c r="E147" s="55" t="s">
        <v>1018</v>
      </c>
      <c r="F147" s="62">
        <v>150000</v>
      </c>
    </row>
    <row r="148" spans="1:6" ht="30" customHeight="1" x14ac:dyDescent="0.35">
      <c r="A148" s="58" t="s">
        <v>1300</v>
      </c>
      <c r="B148" s="56" t="s">
        <v>764</v>
      </c>
      <c r="C148" s="55" t="s">
        <v>765</v>
      </c>
      <c r="D148" s="54" t="s">
        <v>1019</v>
      </c>
      <c r="E148" s="55" t="s">
        <v>1020</v>
      </c>
      <c r="F148" s="62">
        <v>146438</v>
      </c>
    </row>
    <row r="149" spans="1:6" ht="30" customHeight="1" x14ac:dyDescent="0.35">
      <c r="A149" s="58" t="s">
        <v>1301</v>
      </c>
      <c r="B149" s="56" t="s">
        <v>764</v>
      </c>
      <c r="C149" s="55" t="s">
        <v>765</v>
      </c>
      <c r="D149" s="54" t="s">
        <v>1021</v>
      </c>
      <c r="E149" s="55" t="s">
        <v>1022</v>
      </c>
      <c r="F149" s="62">
        <v>150000</v>
      </c>
    </row>
    <row r="150" spans="1:6" ht="30" customHeight="1" x14ac:dyDescent="0.35">
      <c r="A150" s="58" t="s">
        <v>1302</v>
      </c>
      <c r="B150" s="56" t="s">
        <v>764</v>
      </c>
      <c r="C150" s="55" t="s">
        <v>765</v>
      </c>
      <c r="D150" s="54" t="s">
        <v>1023</v>
      </c>
      <c r="E150" s="55" t="s">
        <v>1024</v>
      </c>
      <c r="F150" s="62">
        <v>135000</v>
      </c>
    </row>
    <row r="151" spans="1:6" ht="65.25" customHeight="1" x14ac:dyDescent="0.35">
      <c r="A151" s="58" t="s">
        <v>1303</v>
      </c>
      <c r="B151" s="56" t="s">
        <v>764</v>
      </c>
      <c r="C151" s="55" t="s">
        <v>765</v>
      </c>
      <c r="D151" s="54" t="s">
        <v>1025</v>
      </c>
      <c r="E151" s="55" t="s">
        <v>1026</v>
      </c>
      <c r="F151" s="62">
        <v>147000</v>
      </c>
    </row>
    <row r="152" spans="1:6" ht="30" customHeight="1" x14ac:dyDescent="0.35">
      <c r="A152" s="58" t="s">
        <v>1304</v>
      </c>
      <c r="B152" s="56" t="s">
        <v>764</v>
      </c>
      <c r="C152" s="55" t="s">
        <v>765</v>
      </c>
      <c r="D152" s="54" t="s">
        <v>1027</v>
      </c>
      <c r="E152" s="55" t="s">
        <v>1028</v>
      </c>
      <c r="F152" s="62">
        <v>147000</v>
      </c>
    </row>
    <row r="153" spans="1:6" ht="30" customHeight="1" x14ac:dyDescent="0.35">
      <c r="A153" s="58" t="s">
        <v>1305</v>
      </c>
      <c r="B153" s="56" t="s">
        <v>764</v>
      </c>
      <c r="C153" s="55" t="s">
        <v>765</v>
      </c>
      <c r="D153" s="54" t="s">
        <v>1029</v>
      </c>
      <c r="E153" s="55" t="s">
        <v>1030</v>
      </c>
      <c r="F153" s="62">
        <v>118800</v>
      </c>
    </row>
    <row r="154" spans="1:6" ht="30" customHeight="1" x14ac:dyDescent="0.35">
      <c r="A154" s="58" t="s">
        <v>1306</v>
      </c>
      <c r="B154" s="56" t="s">
        <v>764</v>
      </c>
      <c r="C154" s="55" t="s">
        <v>765</v>
      </c>
      <c r="D154" s="54" t="s">
        <v>1031</v>
      </c>
      <c r="E154" s="55" t="s">
        <v>1032</v>
      </c>
      <c r="F154" s="62">
        <v>148500</v>
      </c>
    </row>
    <row r="155" spans="1:6" ht="30" customHeight="1" x14ac:dyDescent="0.35">
      <c r="A155" s="58" t="s">
        <v>1307</v>
      </c>
      <c r="B155" s="56" t="s">
        <v>764</v>
      </c>
      <c r="C155" s="55" t="s">
        <v>765</v>
      </c>
      <c r="D155" s="54" t="s">
        <v>1033</v>
      </c>
      <c r="E155" s="55" t="s">
        <v>1034</v>
      </c>
      <c r="F155" s="62">
        <v>150000</v>
      </c>
    </row>
    <row r="156" spans="1:6" ht="30" customHeight="1" x14ac:dyDescent="0.35">
      <c r="A156" s="58" t="s">
        <v>1308</v>
      </c>
      <c r="B156" s="56" t="s">
        <v>764</v>
      </c>
      <c r="C156" s="55" t="s">
        <v>765</v>
      </c>
      <c r="D156" s="54" t="s">
        <v>1035</v>
      </c>
      <c r="E156" s="55" t="s">
        <v>823</v>
      </c>
      <c r="F156" s="62">
        <v>150000</v>
      </c>
    </row>
    <row r="157" spans="1:6" ht="30" customHeight="1" x14ac:dyDescent="0.35">
      <c r="A157" s="58" t="s">
        <v>1309</v>
      </c>
      <c r="B157" s="56" t="s">
        <v>764</v>
      </c>
      <c r="C157" s="55" t="s">
        <v>765</v>
      </c>
      <c r="D157" s="54" t="s">
        <v>1036</v>
      </c>
      <c r="E157" s="55" t="s">
        <v>1037</v>
      </c>
      <c r="F157" s="62">
        <v>93000</v>
      </c>
    </row>
    <row r="158" spans="1:6" ht="30" customHeight="1" x14ac:dyDescent="0.35">
      <c r="A158" s="58" t="s">
        <v>1310</v>
      </c>
      <c r="B158" s="56" t="s">
        <v>764</v>
      </c>
      <c r="C158" s="55" t="s">
        <v>765</v>
      </c>
      <c r="D158" s="54" t="s">
        <v>1038</v>
      </c>
      <c r="E158" s="55" t="s">
        <v>1039</v>
      </c>
      <c r="F158" s="62">
        <v>57732.44</v>
      </c>
    </row>
    <row r="159" spans="1:6" ht="30" customHeight="1" x14ac:dyDescent="0.35">
      <c r="A159" s="58" t="s">
        <v>1311</v>
      </c>
      <c r="B159" s="56" t="s">
        <v>764</v>
      </c>
      <c r="C159" s="55" t="s">
        <v>765</v>
      </c>
      <c r="D159" s="54" t="s">
        <v>1040</v>
      </c>
      <c r="E159" s="55" t="s">
        <v>1041</v>
      </c>
      <c r="F159" s="62">
        <v>150000</v>
      </c>
    </row>
    <row r="160" spans="1:6" ht="30" customHeight="1" x14ac:dyDescent="0.35">
      <c r="A160" s="58" t="s">
        <v>1312</v>
      </c>
      <c r="B160" s="56" t="s">
        <v>764</v>
      </c>
      <c r="C160" s="55" t="s">
        <v>765</v>
      </c>
      <c r="D160" s="54" t="s">
        <v>1042</v>
      </c>
      <c r="E160" s="55" t="s">
        <v>1043</v>
      </c>
      <c r="F160" s="62">
        <v>124000</v>
      </c>
    </row>
    <row r="161" spans="1:6" ht="30" customHeight="1" x14ac:dyDescent="0.35">
      <c r="A161" s="58" t="s">
        <v>1313</v>
      </c>
      <c r="B161" s="56" t="s">
        <v>764</v>
      </c>
      <c r="C161" s="55" t="s">
        <v>765</v>
      </c>
      <c r="D161" s="54" t="s">
        <v>1044</v>
      </c>
      <c r="E161" s="55" t="s">
        <v>1045</v>
      </c>
      <c r="F161" s="62">
        <v>150000</v>
      </c>
    </row>
    <row r="162" spans="1:6" ht="30" customHeight="1" x14ac:dyDescent="0.35">
      <c r="A162" s="58" t="s">
        <v>1314</v>
      </c>
      <c r="B162" s="56" t="s">
        <v>764</v>
      </c>
      <c r="C162" s="55" t="s">
        <v>765</v>
      </c>
      <c r="D162" s="54" t="s">
        <v>1046</v>
      </c>
      <c r="E162" s="55" t="s">
        <v>1047</v>
      </c>
      <c r="F162" s="62">
        <v>150000</v>
      </c>
    </row>
    <row r="163" spans="1:6" ht="30" customHeight="1" x14ac:dyDescent="0.35">
      <c r="A163" s="58" t="s">
        <v>1315</v>
      </c>
      <c r="B163" s="56" t="s">
        <v>764</v>
      </c>
      <c r="C163" s="55" t="s">
        <v>765</v>
      </c>
      <c r="D163" s="54" t="s">
        <v>1048</v>
      </c>
      <c r="E163" s="55" t="s">
        <v>1049</v>
      </c>
      <c r="F163" s="62">
        <v>150000</v>
      </c>
    </row>
    <row r="164" spans="1:6" ht="30" customHeight="1" x14ac:dyDescent="0.35">
      <c r="A164" s="58" t="s">
        <v>1316</v>
      </c>
      <c r="B164" s="56" t="s">
        <v>764</v>
      </c>
      <c r="C164" s="55" t="s">
        <v>765</v>
      </c>
      <c r="D164" s="54" t="s">
        <v>1050</v>
      </c>
      <c r="E164" s="55" t="s">
        <v>1051</v>
      </c>
      <c r="F164" s="62">
        <v>120000</v>
      </c>
    </row>
    <row r="165" spans="1:6" ht="30" customHeight="1" x14ac:dyDescent="0.35">
      <c r="A165" s="58" t="s">
        <v>1317</v>
      </c>
      <c r="B165" s="56" t="s">
        <v>764</v>
      </c>
      <c r="C165" s="55" t="s">
        <v>765</v>
      </c>
      <c r="D165" s="54" t="s">
        <v>1052</v>
      </c>
      <c r="E165" s="55" t="s">
        <v>1053</v>
      </c>
      <c r="F165" s="62">
        <v>132000</v>
      </c>
    </row>
    <row r="166" spans="1:6" ht="30" customHeight="1" x14ac:dyDescent="0.35">
      <c r="A166" s="58" t="s">
        <v>1318</v>
      </c>
      <c r="B166" s="56" t="s">
        <v>764</v>
      </c>
      <c r="C166" s="55" t="s">
        <v>765</v>
      </c>
      <c r="D166" s="54" t="s">
        <v>1054</v>
      </c>
      <c r="E166" s="55" t="s">
        <v>1020</v>
      </c>
      <c r="F166" s="62">
        <v>150000</v>
      </c>
    </row>
    <row r="167" spans="1:6" ht="30" customHeight="1" x14ac:dyDescent="0.35">
      <c r="A167" s="58" t="s">
        <v>1319</v>
      </c>
      <c r="B167" s="56" t="s">
        <v>764</v>
      </c>
      <c r="C167" s="55" t="s">
        <v>765</v>
      </c>
      <c r="D167" s="54" t="s">
        <v>1055</v>
      </c>
      <c r="E167" s="55" t="s">
        <v>1056</v>
      </c>
      <c r="F167" s="62">
        <v>150000</v>
      </c>
    </row>
    <row r="168" spans="1:6" ht="30" customHeight="1" x14ac:dyDescent="0.35">
      <c r="A168" s="58" t="s">
        <v>1320</v>
      </c>
      <c r="B168" s="56" t="s">
        <v>764</v>
      </c>
      <c r="C168" s="55" t="s">
        <v>765</v>
      </c>
      <c r="D168" s="54" t="s">
        <v>1057</v>
      </c>
      <c r="E168" s="55" t="s">
        <v>1058</v>
      </c>
      <c r="F168" s="62">
        <v>150000</v>
      </c>
    </row>
    <row r="169" spans="1:6" ht="30" customHeight="1" x14ac:dyDescent="0.35">
      <c r="A169" s="58" t="s">
        <v>1321</v>
      </c>
      <c r="B169" s="56" t="s">
        <v>764</v>
      </c>
      <c r="C169" s="55" t="s">
        <v>765</v>
      </c>
      <c r="D169" s="54" t="s">
        <v>1059</v>
      </c>
      <c r="E169" s="55" t="s">
        <v>1060</v>
      </c>
      <c r="F169" s="62">
        <v>123000</v>
      </c>
    </row>
    <row r="170" spans="1:6" ht="30" customHeight="1" x14ac:dyDescent="0.35">
      <c r="A170" s="58" t="s">
        <v>1322</v>
      </c>
      <c r="B170" s="56" t="s">
        <v>764</v>
      </c>
      <c r="C170" s="55" t="s">
        <v>765</v>
      </c>
      <c r="D170" s="54" t="s">
        <v>1061</v>
      </c>
      <c r="E170" s="55" t="s">
        <v>1062</v>
      </c>
      <c r="F170" s="62">
        <v>82061.3</v>
      </c>
    </row>
    <row r="171" spans="1:6" ht="44.25" customHeight="1" x14ac:dyDescent="0.35">
      <c r="A171" s="58" t="s">
        <v>1323</v>
      </c>
      <c r="B171" s="56" t="s">
        <v>764</v>
      </c>
      <c r="C171" s="55" t="s">
        <v>765</v>
      </c>
      <c r="D171" s="54" t="s">
        <v>1063</v>
      </c>
      <c r="E171" s="55" t="s">
        <v>1064</v>
      </c>
      <c r="F171" s="62">
        <v>147000</v>
      </c>
    </row>
    <row r="172" spans="1:6" ht="30" customHeight="1" x14ac:dyDescent="0.35">
      <c r="A172" s="58" t="s">
        <v>1324</v>
      </c>
      <c r="B172" s="56" t="s">
        <v>764</v>
      </c>
      <c r="C172" s="55" t="s">
        <v>765</v>
      </c>
      <c r="D172" s="54" t="s">
        <v>1065</v>
      </c>
      <c r="E172" s="55" t="s">
        <v>1066</v>
      </c>
      <c r="F172" s="62">
        <v>79200</v>
      </c>
    </row>
    <row r="173" spans="1:6" ht="30" customHeight="1" x14ac:dyDescent="0.35">
      <c r="A173" s="58" t="s">
        <v>1325</v>
      </c>
      <c r="B173" s="56" t="s">
        <v>764</v>
      </c>
      <c r="C173" s="55" t="s">
        <v>765</v>
      </c>
      <c r="D173" s="54" t="s">
        <v>1067</v>
      </c>
      <c r="E173" s="55" t="s">
        <v>1068</v>
      </c>
      <c r="F173" s="62">
        <v>148500</v>
      </c>
    </row>
    <row r="174" spans="1:6" ht="30" customHeight="1" x14ac:dyDescent="0.35">
      <c r="A174" s="58" t="s">
        <v>1326</v>
      </c>
      <c r="B174" s="56" t="s">
        <v>764</v>
      </c>
      <c r="C174" s="55" t="s">
        <v>765</v>
      </c>
      <c r="D174" s="54" t="s">
        <v>1069</v>
      </c>
      <c r="E174" s="55" t="s">
        <v>1070</v>
      </c>
      <c r="F174" s="62">
        <v>150000</v>
      </c>
    </row>
    <row r="175" spans="1:6" ht="30" customHeight="1" x14ac:dyDescent="0.35">
      <c r="A175" s="58" t="s">
        <v>1327</v>
      </c>
      <c r="B175" s="56" t="s">
        <v>764</v>
      </c>
      <c r="C175" s="55" t="s">
        <v>765</v>
      </c>
      <c r="D175" s="59" t="s">
        <v>1071</v>
      </c>
      <c r="E175" s="55" t="s">
        <v>1072</v>
      </c>
      <c r="F175" s="62">
        <v>139000</v>
      </c>
    </row>
    <row r="176" spans="1:6" ht="30" customHeight="1" x14ac:dyDescent="0.35">
      <c r="A176" s="58" t="s">
        <v>1328</v>
      </c>
      <c r="B176" s="56" t="s">
        <v>764</v>
      </c>
      <c r="C176" s="55" t="s">
        <v>765</v>
      </c>
      <c r="D176" s="59" t="s">
        <v>1073</v>
      </c>
      <c r="E176" s="55" t="s">
        <v>1074</v>
      </c>
      <c r="F176" s="62">
        <v>121500</v>
      </c>
    </row>
    <row r="177" spans="1:6" ht="30" customHeight="1" x14ac:dyDescent="0.35">
      <c r="A177" s="58" t="s">
        <v>1329</v>
      </c>
      <c r="B177" s="56" t="s">
        <v>764</v>
      </c>
      <c r="C177" s="55" t="s">
        <v>765</v>
      </c>
      <c r="D177" s="59" t="s">
        <v>1075</v>
      </c>
      <c r="E177" s="55" t="s">
        <v>1076</v>
      </c>
      <c r="F177" s="62">
        <v>71500</v>
      </c>
    </row>
    <row r="178" spans="1:6" ht="30" customHeight="1" x14ac:dyDescent="0.35">
      <c r="A178" s="58" t="s">
        <v>1330</v>
      </c>
      <c r="B178" s="56" t="s">
        <v>764</v>
      </c>
      <c r="C178" s="55" t="s">
        <v>765</v>
      </c>
      <c r="D178" s="59" t="s">
        <v>1077</v>
      </c>
      <c r="E178" s="55" t="s">
        <v>1078</v>
      </c>
      <c r="F178" s="62">
        <v>127500</v>
      </c>
    </row>
    <row r="179" spans="1:6" ht="30" customHeight="1" x14ac:dyDescent="0.35">
      <c r="A179" s="58" t="s">
        <v>1331</v>
      </c>
      <c r="B179" s="56" t="s">
        <v>764</v>
      </c>
      <c r="C179" s="55" t="s">
        <v>765</v>
      </c>
      <c r="D179" s="59" t="s">
        <v>1079</v>
      </c>
      <c r="E179" s="55" t="s">
        <v>1080</v>
      </c>
      <c r="F179" s="62">
        <v>148000</v>
      </c>
    </row>
    <row r="180" spans="1:6" ht="30" customHeight="1" x14ac:dyDescent="0.35">
      <c r="A180" s="58" t="s">
        <v>1332</v>
      </c>
      <c r="B180" s="56" t="s">
        <v>764</v>
      </c>
      <c r="C180" s="55" t="s">
        <v>765</v>
      </c>
      <c r="D180" s="59" t="s">
        <v>1081</v>
      </c>
      <c r="E180" s="55" t="s">
        <v>1082</v>
      </c>
      <c r="F180" s="62">
        <v>148000</v>
      </c>
    </row>
    <row r="181" spans="1:6" ht="30" customHeight="1" x14ac:dyDescent="0.35">
      <c r="A181" s="58" t="s">
        <v>1333</v>
      </c>
      <c r="B181" s="56" t="s">
        <v>764</v>
      </c>
      <c r="C181" s="55" t="s">
        <v>765</v>
      </c>
      <c r="D181" s="59" t="s">
        <v>1083</v>
      </c>
      <c r="E181" s="55" t="s">
        <v>1084</v>
      </c>
      <c r="F181" s="62">
        <v>49700</v>
      </c>
    </row>
    <row r="182" spans="1:6" ht="30" customHeight="1" x14ac:dyDescent="0.35">
      <c r="A182" s="58" t="s">
        <v>1334</v>
      </c>
      <c r="B182" s="56" t="s">
        <v>764</v>
      </c>
      <c r="C182" s="55" t="s">
        <v>765</v>
      </c>
      <c r="D182" s="59" t="s">
        <v>1085</v>
      </c>
      <c r="E182" s="55" t="s">
        <v>1086</v>
      </c>
      <c r="F182" s="62">
        <v>128925.4</v>
      </c>
    </row>
    <row r="183" spans="1:6" ht="30" customHeight="1" x14ac:dyDescent="0.35">
      <c r="A183" s="58" t="s">
        <v>1335</v>
      </c>
      <c r="B183" s="56" t="s">
        <v>764</v>
      </c>
      <c r="C183" s="55" t="s">
        <v>765</v>
      </c>
      <c r="D183" s="59" t="s">
        <v>1087</v>
      </c>
      <c r="E183" s="55" t="s">
        <v>1088</v>
      </c>
      <c r="F183" s="62">
        <v>133500</v>
      </c>
    </row>
    <row r="184" spans="1:6" ht="30" customHeight="1" x14ac:dyDescent="0.35">
      <c r="A184" s="58" t="s">
        <v>1336</v>
      </c>
      <c r="B184" s="56" t="s">
        <v>764</v>
      </c>
      <c r="C184" s="55" t="s">
        <v>765</v>
      </c>
      <c r="D184" s="59" t="s">
        <v>1089</v>
      </c>
      <c r="E184" s="55" t="s">
        <v>1090</v>
      </c>
      <c r="F184" s="62">
        <v>133500</v>
      </c>
    </row>
    <row r="185" spans="1:6" ht="30" customHeight="1" x14ac:dyDescent="0.35">
      <c r="A185" s="58" t="s">
        <v>1337</v>
      </c>
      <c r="B185" s="56" t="s">
        <v>764</v>
      </c>
      <c r="C185" s="55" t="s">
        <v>765</v>
      </c>
      <c r="D185" s="59" t="s">
        <v>1091</v>
      </c>
      <c r="E185" s="55" t="s">
        <v>1092</v>
      </c>
      <c r="F185" s="62">
        <v>150000</v>
      </c>
    </row>
    <row r="186" spans="1:6" ht="30" customHeight="1" x14ac:dyDescent="0.35">
      <c r="A186" s="58" t="s">
        <v>1338</v>
      </c>
      <c r="B186" s="56" t="s">
        <v>764</v>
      </c>
      <c r="C186" s="55" t="s">
        <v>765</v>
      </c>
      <c r="D186" s="59" t="s">
        <v>1093</v>
      </c>
      <c r="E186" s="55" t="s">
        <v>1094</v>
      </c>
      <c r="F186" s="62">
        <v>144393.01</v>
      </c>
    </row>
    <row r="187" spans="1:6" ht="30" customHeight="1" x14ac:dyDescent="0.35">
      <c r="A187" s="58" t="s">
        <v>1339</v>
      </c>
      <c r="B187" s="56" t="s">
        <v>764</v>
      </c>
      <c r="C187" s="55" t="s">
        <v>765</v>
      </c>
      <c r="D187" s="59" t="s">
        <v>1095</v>
      </c>
      <c r="E187" s="55" t="s">
        <v>1096</v>
      </c>
      <c r="F187" s="62">
        <v>148754.38</v>
      </c>
    </row>
    <row r="188" spans="1:6" ht="30" customHeight="1" x14ac:dyDescent="0.35">
      <c r="A188" s="58" t="s">
        <v>1340</v>
      </c>
      <c r="B188" s="56" t="s">
        <v>764</v>
      </c>
      <c r="C188" s="55" t="s">
        <v>765</v>
      </c>
      <c r="D188" s="60" t="s">
        <v>1097</v>
      </c>
      <c r="E188" s="55" t="s">
        <v>1098</v>
      </c>
      <c r="F188" s="62">
        <v>150000</v>
      </c>
    </row>
    <row r="189" spans="1:6" ht="30" customHeight="1" x14ac:dyDescent="0.35">
      <c r="A189" s="58" t="s">
        <v>1341</v>
      </c>
      <c r="B189" s="56" t="s">
        <v>764</v>
      </c>
      <c r="C189" s="55" t="s">
        <v>765</v>
      </c>
      <c r="D189" s="54" t="s">
        <v>1099</v>
      </c>
      <c r="E189" s="55" t="s">
        <v>1100</v>
      </c>
      <c r="F189" s="62">
        <v>150000</v>
      </c>
    </row>
    <row r="190" spans="1:6" ht="30" customHeight="1" x14ac:dyDescent="0.35">
      <c r="A190" s="58" t="s">
        <v>1342</v>
      </c>
      <c r="B190" s="56" t="s">
        <v>764</v>
      </c>
      <c r="C190" s="55" t="s">
        <v>765</v>
      </c>
      <c r="D190" s="54" t="s">
        <v>1101</v>
      </c>
      <c r="E190" s="55" t="s">
        <v>1102</v>
      </c>
      <c r="F190" s="62">
        <v>145000</v>
      </c>
    </row>
    <row r="191" spans="1:6" ht="30" customHeight="1" x14ac:dyDescent="0.35">
      <c r="A191" s="58" t="s">
        <v>1343</v>
      </c>
      <c r="B191" s="56" t="s">
        <v>764</v>
      </c>
      <c r="C191" s="55" t="s">
        <v>765</v>
      </c>
      <c r="D191" s="54" t="s">
        <v>1103</v>
      </c>
      <c r="E191" s="55" t="s">
        <v>1104</v>
      </c>
      <c r="F191" s="62">
        <v>150000</v>
      </c>
    </row>
    <row r="192" spans="1:6" ht="30" customHeight="1" x14ac:dyDescent="0.35">
      <c r="A192" s="58" t="s">
        <v>1344</v>
      </c>
      <c r="B192" s="56" t="s">
        <v>764</v>
      </c>
      <c r="C192" s="55" t="s">
        <v>765</v>
      </c>
      <c r="D192" s="54" t="s">
        <v>1105</v>
      </c>
      <c r="E192" s="55" t="s">
        <v>1106</v>
      </c>
      <c r="F192" s="62">
        <v>15900000</v>
      </c>
    </row>
  </sheetData>
  <autoFilter ref="B2:F193" xr:uid="{00000000-0009-0000-0000-000002000000}"/>
  <mergeCells count="1">
    <mergeCell ref="B1:F1"/>
  </mergeCells>
  <pageMargins left="0.25" right="0.25" top="0.75" bottom="0.75" header="0.511811023622047" footer="0.511811023622047"/>
  <pageSetup paperSize="8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30C19-1345-498B-AEF5-87FB533C8544}">
  <sheetPr>
    <pageSetUpPr fitToPage="1"/>
  </sheetPr>
  <dimension ref="A1:J3"/>
  <sheetViews>
    <sheetView topLeftCell="D1" zoomScaleNormal="100" workbookViewId="0">
      <selection activeCell="D5" sqref="A5:XFD5"/>
    </sheetView>
  </sheetViews>
  <sheetFormatPr defaultColWidth="8.54296875" defaultRowHeight="14.5" x14ac:dyDescent="0.35"/>
  <cols>
    <col min="1" max="1" width="35.7265625" style="46" customWidth="1"/>
    <col min="2" max="2" width="23" style="46" customWidth="1"/>
    <col min="3" max="3" width="25" style="46" customWidth="1"/>
    <col min="4" max="4" width="23.453125" style="46" customWidth="1"/>
    <col min="5" max="5" width="22" style="46" customWidth="1"/>
    <col min="6" max="6" width="22.1796875" style="46" customWidth="1"/>
    <col min="7" max="7" width="22" style="46" customWidth="1"/>
    <col min="8" max="8" width="17.81640625" style="46" customWidth="1"/>
    <col min="9" max="9" width="18.1796875" style="46" customWidth="1"/>
    <col min="10" max="10" width="25.7265625" style="46" customWidth="1"/>
    <col min="11" max="11" width="8.54296875" style="46"/>
    <col min="12" max="13" width="15" style="46" customWidth="1"/>
    <col min="14" max="17" width="14.26953125" style="46" customWidth="1"/>
    <col min="18" max="18" width="13.26953125" style="46" customWidth="1"/>
    <col min="19" max="16384" width="8.54296875" style="46"/>
  </cols>
  <sheetData>
    <row r="1" spans="1:10" ht="60.75" customHeight="1" x14ac:dyDescent="0.35">
      <c r="A1" s="119" t="s">
        <v>1107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33" customHeight="1" x14ac:dyDescent="0.35">
      <c r="A2" s="50"/>
      <c r="B2" s="50">
        <v>2024</v>
      </c>
      <c r="C2" s="50">
        <v>2025</v>
      </c>
      <c r="D2" s="50">
        <v>2026</v>
      </c>
      <c r="E2" s="50">
        <v>2027</v>
      </c>
      <c r="F2" s="50">
        <v>2028</v>
      </c>
      <c r="G2" s="50">
        <v>2029</v>
      </c>
      <c r="H2" s="50">
        <v>2030</v>
      </c>
      <c r="I2" s="50">
        <v>2031</v>
      </c>
      <c r="J2" s="50" t="s">
        <v>1108</v>
      </c>
    </row>
    <row r="3" spans="1:10" s="47" customFormat="1" ht="30.75" customHeight="1" x14ac:dyDescent="0.35">
      <c r="A3" s="49" t="s">
        <v>1109</v>
      </c>
      <c r="B3" s="48">
        <v>5236337.79</v>
      </c>
      <c r="C3" s="48">
        <v>52959007.079999991</v>
      </c>
      <c r="D3" s="48">
        <v>189119149.58334404</v>
      </c>
      <c r="E3" s="48">
        <v>274427767.07999998</v>
      </c>
      <c r="F3" s="48">
        <v>254218382.24665603</v>
      </c>
      <c r="G3" s="48">
        <v>186410371.39000002</v>
      </c>
      <c r="H3" s="48">
        <v>71541814.439999998</v>
      </c>
      <c r="I3" s="48">
        <v>28078331.669999998</v>
      </c>
      <c r="J3" s="48">
        <v>1061991161.28</v>
      </c>
    </row>
  </sheetData>
  <mergeCells count="1">
    <mergeCell ref="A1:J1"/>
  </mergeCells>
  <pageMargins left="0.25" right="0.25" top="0.75" bottom="0.75" header="0.511811023622047" footer="0.511811023622047"/>
  <pageSetup paperSize="8" scale="87" fitToHeight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CF2F4-B082-451A-80FE-643857ECC528}">
  <sheetPr>
    <pageSetUpPr fitToPage="1"/>
  </sheetPr>
  <dimension ref="A1:Q192"/>
  <sheetViews>
    <sheetView topLeftCell="C2" zoomScale="85" zoomScaleNormal="85" workbookViewId="0">
      <pane ySplit="1" topLeftCell="A151" activePane="bottomLeft" state="frozen"/>
      <selection activeCell="A2" sqref="A2"/>
      <selection pane="bottomLeft" activeCell="A183" sqref="A183:XFD186"/>
    </sheetView>
  </sheetViews>
  <sheetFormatPr defaultColWidth="9.1796875" defaultRowHeight="14.5" x14ac:dyDescent="0.35"/>
  <cols>
    <col min="1" max="1" width="18.453125" style="33" customWidth="1"/>
    <col min="2" max="2" width="24.81640625" style="33" customWidth="1"/>
    <col min="3" max="3" width="25.26953125" style="33" customWidth="1"/>
    <col min="4" max="4" width="22.453125" style="33" customWidth="1"/>
    <col min="5" max="5" width="20.81640625" style="33" customWidth="1"/>
    <col min="6" max="6" width="43.26953125" style="33" customWidth="1"/>
    <col min="7" max="7" width="25" style="70" customWidth="1"/>
    <col min="8" max="8" width="29.26953125" style="70" customWidth="1"/>
    <col min="9" max="9" width="23.81640625" style="71" customWidth="1"/>
    <col min="10" max="10" width="19" style="70" customWidth="1"/>
    <col min="11" max="11" width="17.26953125" style="70" customWidth="1"/>
    <col min="12" max="12" width="18.453125" style="70" customWidth="1"/>
    <col min="13" max="13" width="18.26953125" style="70" customWidth="1"/>
    <col min="14" max="14" width="17.54296875" style="70" customWidth="1"/>
    <col min="15" max="15" width="23.1796875" style="70" customWidth="1"/>
    <col min="16" max="16" width="22.1796875" style="70" customWidth="1"/>
    <col min="17" max="17" width="16.7265625" style="70" customWidth="1"/>
    <col min="18" max="16384" width="9.1796875" style="69"/>
  </cols>
  <sheetData>
    <row r="1" spans="1:17" ht="57.75" hidden="1" customHeight="1" x14ac:dyDescent="0.35">
      <c r="A1" s="108" t="s">
        <v>1110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</row>
    <row r="2" spans="1:17" ht="84" x14ac:dyDescent="0.35">
      <c r="A2" s="64" t="s">
        <v>26</v>
      </c>
      <c r="B2" s="64" t="s">
        <v>27</v>
      </c>
      <c r="C2" s="64" t="s">
        <v>28</v>
      </c>
      <c r="D2" s="64" t="s">
        <v>29</v>
      </c>
      <c r="E2" s="64" t="s">
        <v>30</v>
      </c>
      <c r="F2" s="64" t="s">
        <v>31</v>
      </c>
      <c r="G2" s="64" t="s">
        <v>32</v>
      </c>
      <c r="H2" s="64" t="s">
        <v>33</v>
      </c>
      <c r="I2" s="15" t="s">
        <v>34</v>
      </c>
      <c r="J2" s="64">
        <v>2024</v>
      </c>
      <c r="K2" s="64">
        <v>2025</v>
      </c>
      <c r="L2" s="64">
        <v>2026</v>
      </c>
      <c r="M2" s="64">
        <v>2027</v>
      </c>
      <c r="N2" s="64">
        <v>2028</v>
      </c>
      <c r="O2" s="64">
        <v>2029</v>
      </c>
      <c r="P2" s="64">
        <v>2030</v>
      </c>
      <c r="Q2" s="64">
        <v>2031</v>
      </c>
    </row>
    <row r="3" spans="1:17" ht="43.5" x14ac:dyDescent="0.35">
      <c r="A3" s="74" t="s">
        <v>41</v>
      </c>
      <c r="B3" s="97" t="s">
        <v>42</v>
      </c>
      <c r="C3" s="101" t="s">
        <v>43</v>
      </c>
      <c r="D3" s="97" t="s">
        <v>44</v>
      </c>
      <c r="E3" s="96" t="s">
        <v>45</v>
      </c>
      <c r="F3" s="97" t="s">
        <v>46</v>
      </c>
      <c r="G3" s="98">
        <v>1500000</v>
      </c>
      <c r="H3" s="102">
        <v>1500000</v>
      </c>
      <c r="I3" s="102" t="s">
        <v>227</v>
      </c>
      <c r="J3" s="100">
        <v>0</v>
      </c>
      <c r="K3" s="100">
        <v>0</v>
      </c>
      <c r="L3" s="100">
        <v>300000</v>
      </c>
      <c r="M3" s="100">
        <v>500000</v>
      </c>
      <c r="N3" s="100">
        <v>700000</v>
      </c>
      <c r="O3" s="100">
        <v>0</v>
      </c>
      <c r="P3" s="100">
        <v>0</v>
      </c>
      <c r="Q3" s="100">
        <v>0</v>
      </c>
    </row>
    <row r="4" spans="1:17" ht="43.5" x14ac:dyDescent="0.35">
      <c r="A4" s="74" t="s">
        <v>51</v>
      </c>
      <c r="B4" s="97" t="s">
        <v>52</v>
      </c>
      <c r="C4" s="97" t="s">
        <v>43</v>
      </c>
      <c r="D4" s="97" t="s">
        <v>44</v>
      </c>
      <c r="E4" s="96" t="s">
        <v>53</v>
      </c>
      <c r="F4" s="97" t="s">
        <v>54</v>
      </c>
      <c r="G4" s="98">
        <v>5400000</v>
      </c>
      <c r="H4" s="102">
        <v>5400000</v>
      </c>
      <c r="I4" s="102" t="s">
        <v>227</v>
      </c>
      <c r="J4" s="100">
        <v>0</v>
      </c>
      <c r="K4" s="100">
        <v>0</v>
      </c>
      <c r="L4" s="100">
        <v>1040000</v>
      </c>
      <c r="M4" s="100">
        <v>2400000</v>
      </c>
      <c r="N4" s="100">
        <v>1200000</v>
      </c>
      <c r="O4" s="100">
        <v>760000</v>
      </c>
      <c r="P4" s="100">
        <v>0</v>
      </c>
      <c r="Q4" s="100">
        <v>0</v>
      </c>
    </row>
    <row r="5" spans="1:17" ht="43.5" x14ac:dyDescent="0.35">
      <c r="A5" s="74" t="s">
        <v>58</v>
      </c>
      <c r="B5" s="97" t="s">
        <v>42</v>
      </c>
      <c r="C5" s="97" t="s">
        <v>43</v>
      </c>
      <c r="D5" s="97" t="s">
        <v>44</v>
      </c>
      <c r="E5" s="96" t="s">
        <v>59</v>
      </c>
      <c r="F5" s="97" t="s">
        <v>60</v>
      </c>
      <c r="G5" s="98">
        <v>2000000</v>
      </c>
      <c r="H5" s="102">
        <v>2000000</v>
      </c>
      <c r="I5" s="102" t="s">
        <v>227</v>
      </c>
      <c r="J5" s="100">
        <v>0</v>
      </c>
      <c r="K5" s="100">
        <v>0</v>
      </c>
      <c r="L5" s="100">
        <v>300000</v>
      </c>
      <c r="M5" s="100">
        <v>500000</v>
      </c>
      <c r="N5" s="100">
        <v>600000</v>
      </c>
      <c r="O5" s="100">
        <v>600000</v>
      </c>
      <c r="P5" s="100">
        <v>0</v>
      </c>
      <c r="Q5" s="100">
        <v>0</v>
      </c>
    </row>
    <row r="6" spans="1:17" ht="72.5" x14ac:dyDescent="0.35">
      <c r="A6" s="74" t="s">
        <v>61</v>
      </c>
      <c r="B6" s="97" t="s">
        <v>62</v>
      </c>
      <c r="C6" s="97" t="s">
        <v>63</v>
      </c>
      <c r="D6" s="97" t="s">
        <v>64</v>
      </c>
      <c r="E6" s="96" t="s">
        <v>65</v>
      </c>
      <c r="F6" s="97" t="s">
        <v>1117</v>
      </c>
      <c r="G6" s="98">
        <v>10000000</v>
      </c>
      <c r="H6" s="103">
        <v>10000000</v>
      </c>
      <c r="I6" s="102" t="s">
        <v>227</v>
      </c>
      <c r="J6" s="100" t="s">
        <v>227</v>
      </c>
      <c r="K6" s="100">
        <v>1661516</v>
      </c>
      <c r="L6" s="100">
        <v>4000000</v>
      </c>
      <c r="M6" s="100">
        <v>4338484</v>
      </c>
      <c r="N6" s="100" t="s">
        <v>227</v>
      </c>
      <c r="O6" s="100" t="s">
        <v>227</v>
      </c>
      <c r="P6" s="100" t="s">
        <v>227</v>
      </c>
      <c r="Q6" s="100" t="s">
        <v>227</v>
      </c>
    </row>
    <row r="7" spans="1:17" ht="72.5" x14ac:dyDescent="0.35">
      <c r="A7" s="74" t="s">
        <v>67</v>
      </c>
      <c r="B7" s="97" t="s">
        <v>68</v>
      </c>
      <c r="C7" s="97" t="s">
        <v>63</v>
      </c>
      <c r="D7" s="97" t="s">
        <v>64</v>
      </c>
      <c r="E7" s="104" t="s">
        <v>69</v>
      </c>
      <c r="F7" s="97" t="s">
        <v>70</v>
      </c>
      <c r="G7" s="98">
        <v>9800000</v>
      </c>
      <c r="H7" s="102">
        <v>9800000</v>
      </c>
      <c r="I7" s="102"/>
      <c r="J7" s="100" t="s">
        <v>227</v>
      </c>
      <c r="K7" s="100">
        <v>690883.2</v>
      </c>
      <c r="L7" s="100">
        <v>1600000</v>
      </c>
      <c r="M7" s="100">
        <v>2800000</v>
      </c>
      <c r="N7" s="100">
        <v>2500000</v>
      </c>
      <c r="O7" s="100">
        <v>2000000</v>
      </c>
      <c r="P7" s="100">
        <v>209116.79999999999</v>
      </c>
      <c r="Q7" s="100">
        <v>0</v>
      </c>
    </row>
    <row r="8" spans="1:17" ht="87" x14ac:dyDescent="0.35">
      <c r="A8" s="74" t="s">
        <v>71</v>
      </c>
      <c r="B8" s="97" t="s">
        <v>72</v>
      </c>
      <c r="C8" s="97" t="s">
        <v>63</v>
      </c>
      <c r="D8" s="97" t="s">
        <v>73</v>
      </c>
      <c r="E8" s="96" t="s">
        <v>74</v>
      </c>
      <c r="F8" s="97" t="s">
        <v>1111</v>
      </c>
      <c r="G8" s="98">
        <v>4000000</v>
      </c>
      <c r="H8" s="102">
        <v>4000000</v>
      </c>
      <c r="I8" s="102" t="s">
        <v>227</v>
      </c>
      <c r="J8" s="100">
        <v>0</v>
      </c>
      <c r="K8" s="100">
        <v>251585</v>
      </c>
      <c r="L8" s="100">
        <v>850000</v>
      </c>
      <c r="M8" s="100">
        <v>1200000</v>
      </c>
      <c r="N8" s="100">
        <v>1698415</v>
      </c>
      <c r="O8" s="100">
        <v>0</v>
      </c>
      <c r="P8" s="100">
        <v>0</v>
      </c>
      <c r="Q8" s="100">
        <v>0</v>
      </c>
    </row>
    <row r="9" spans="1:17" ht="58" x14ac:dyDescent="0.35">
      <c r="A9" s="74" t="s">
        <v>77</v>
      </c>
      <c r="B9" s="97" t="s">
        <v>78</v>
      </c>
      <c r="C9" s="97" t="s">
        <v>63</v>
      </c>
      <c r="D9" s="97" t="s">
        <v>64</v>
      </c>
      <c r="E9" s="96" t="s">
        <v>79</v>
      </c>
      <c r="F9" s="97" t="s">
        <v>80</v>
      </c>
      <c r="G9" s="98">
        <v>16000000</v>
      </c>
      <c r="H9" s="102">
        <v>16000000</v>
      </c>
      <c r="I9" s="102" t="s">
        <v>227</v>
      </c>
      <c r="J9" s="100">
        <v>0</v>
      </c>
      <c r="K9" s="100">
        <v>4890800.62</v>
      </c>
      <c r="L9" s="100">
        <v>1500000</v>
      </c>
      <c r="M9" s="100">
        <v>1500000</v>
      </c>
      <c r="N9" s="100">
        <v>1500000</v>
      </c>
      <c r="O9" s="100">
        <v>1500000</v>
      </c>
      <c r="P9" s="100">
        <v>1500000</v>
      </c>
      <c r="Q9" s="100">
        <v>3609199.38</v>
      </c>
    </row>
    <row r="10" spans="1:17" ht="58" x14ac:dyDescent="0.35">
      <c r="A10" s="74" t="s">
        <v>81</v>
      </c>
      <c r="B10" s="97" t="s">
        <v>82</v>
      </c>
      <c r="C10" s="97" t="s">
        <v>63</v>
      </c>
      <c r="D10" s="97" t="s">
        <v>64</v>
      </c>
      <c r="E10" s="96" t="s">
        <v>83</v>
      </c>
      <c r="F10" s="97" t="s">
        <v>1118</v>
      </c>
      <c r="G10" s="98">
        <v>1600000</v>
      </c>
      <c r="H10" s="102">
        <v>1600000</v>
      </c>
      <c r="I10" s="102" t="s">
        <v>227</v>
      </c>
      <c r="J10" s="100" t="s">
        <v>227</v>
      </c>
      <c r="K10" s="100">
        <v>364140.38</v>
      </c>
      <c r="L10" s="100">
        <v>744239.02</v>
      </c>
      <c r="M10" s="100">
        <v>306296.56</v>
      </c>
      <c r="N10" s="100">
        <v>185324.04</v>
      </c>
      <c r="O10" s="100" t="s">
        <v>227</v>
      </c>
      <c r="P10" s="100" t="s">
        <v>227</v>
      </c>
      <c r="Q10" s="100" t="s">
        <v>227</v>
      </c>
    </row>
    <row r="11" spans="1:17" ht="87" x14ac:dyDescent="0.35">
      <c r="A11" s="74" t="s">
        <v>85</v>
      </c>
      <c r="B11" s="97" t="s">
        <v>86</v>
      </c>
      <c r="C11" s="97" t="s">
        <v>63</v>
      </c>
      <c r="D11" s="97" t="s">
        <v>73</v>
      </c>
      <c r="E11" s="96" t="s">
        <v>87</v>
      </c>
      <c r="F11" s="97" t="s">
        <v>88</v>
      </c>
      <c r="G11" s="98">
        <v>7600000</v>
      </c>
      <c r="H11" s="102">
        <v>7600000</v>
      </c>
      <c r="I11" s="102" t="s">
        <v>227</v>
      </c>
      <c r="J11" s="100">
        <v>0</v>
      </c>
      <c r="K11" s="100">
        <v>86388.68</v>
      </c>
      <c r="L11" s="100">
        <v>820000</v>
      </c>
      <c r="M11" s="100">
        <v>1580000</v>
      </c>
      <c r="N11" s="100">
        <v>2456805</v>
      </c>
      <c r="O11" s="100">
        <v>1554083</v>
      </c>
      <c r="P11" s="100">
        <v>1102723.32</v>
      </c>
      <c r="Q11" s="100">
        <v>0</v>
      </c>
    </row>
    <row r="12" spans="1:17" ht="87" x14ac:dyDescent="0.35">
      <c r="A12" s="74" t="s">
        <v>90</v>
      </c>
      <c r="B12" s="97" t="s">
        <v>91</v>
      </c>
      <c r="C12" s="97" t="s">
        <v>63</v>
      </c>
      <c r="D12" s="97" t="s">
        <v>73</v>
      </c>
      <c r="E12" s="97" t="s">
        <v>92</v>
      </c>
      <c r="F12" s="97" t="s">
        <v>93</v>
      </c>
      <c r="G12" s="98">
        <v>11625000</v>
      </c>
      <c r="H12" s="102">
        <v>9300000</v>
      </c>
      <c r="I12" s="102">
        <v>2325000</v>
      </c>
      <c r="J12" s="100">
        <v>0</v>
      </c>
      <c r="K12" s="100">
        <v>292396.33</v>
      </c>
      <c r="L12" s="100">
        <v>500000</v>
      </c>
      <c r="M12" s="100">
        <v>4000000</v>
      </c>
      <c r="N12" s="100">
        <v>3507603.67</v>
      </c>
      <c r="O12" s="100">
        <v>1000000</v>
      </c>
      <c r="P12" s="100">
        <v>0</v>
      </c>
      <c r="Q12" s="100">
        <v>0</v>
      </c>
    </row>
    <row r="13" spans="1:17" ht="130.5" x14ac:dyDescent="0.35">
      <c r="A13" s="74" t="s">
        <v>96</v>
      </c>
      <c r="B13" s="97" t="s">
        <v>202</v>
      </c>
      <c r="C13" s="97" t="s">
        <v>63</v>
      </c>
      <c r="D13" s="97" t="s">
        <v>73</v>
      </c>
      <c r="E13" s="97" t="s">
        <v>98</v>
      </c>
      <c r="F13" s="97" t="s">
        <v>99</v>
      </c>
      <c r="G13" s="98">
        <v>400000</v>
      </c>
      <c r="H13" s="102">
        <v>400000</v>
      </c>
      <c r="I13" s="102" t="s">
        <v>227</v>
      </c>
      <c r="J13" s="100">
        <v>0</v>
      </c>
      <c r="K13" s="100">
        <v>0</v>
      </c>
      <c r="L13" s="100">
        <v>166998</v>
      </c>
      <c r="M13" s="100">
        <v>185890</v>
      </c>
      <c r="N13" s="100">
        <v>47112</v>
      </c>
      <c r="O13" s="100">
        <v>0</v>
      </c>
      <c r="P13" s="100">
        <v>0</v>
      </c>
      <c r="Q13" s="100">
        <v>0</v>
      </c>
    </row>
    <row r="14" spans="1:17" ht="43.5" x14ac:dyDescent="0.35">
      <c r="A14" s="74" t="s">
        <v>100</v>
      </c>
      <c r="B14" s="97" t="s">
        <v>101</v>
      </c>
      <c r="C14" s="97" t="s">
        <v>63</v>
      </c>
      <c r="D14" s="97" t="s">
        <v>64</v>
      </c>
      <c r="E14" s="96" t="s">
        <v>102</v>
      </c>
      <c r="F14" s="97" t="s">
        <v>103</v>
      </c>
      <c r="G14" s="98">
        <v>1000000</v>
      </c>
      <c r="H14" s="102">
        <v>1000000</v>
      </c>
      <c r="I14" s="102" t="s">
        <v>227</v>
      </c>
      <c r="J14" s="100">
        <v>39155.629999999997</v>
      </c>
      <c r="K14" s="100">
        <v>169900.87</v>
      </c>
      <c r="L14" s="100">
        <v>424943.5</v>
      </c>
      <c r="M14" s="100">
        <v>366000</v>
      </c>
      <c r="N14" s="100">
        <v>0</v>
      </c>
      <c r="O14" s="100">
        <v>0</v>
      </c>
      <c r="P14" s="100">
        <v>0</v>
      </c>
      <c r="Q14" s="100">
        <v>0</v>
      </c>
    </row>
    <row r="15" spans="1:17" ht="43.5" x14ac:dyDescent="0.35">
      <c r="A15" s="74" t="s">
        <v>104</v>
      </c>
      <c r="B15" s="97" t="s">
        <v>202</v>
      </c>
      <c r="C15" s="97" t="s">
        <v>63</v>
      </c>
      <c r="D15" s="97" t="s">
        <v>64</v>
      </c>
      <c r="E15" s="96" t="s">
        <v>105</v>
      </c>
      <c r="F15" s="97" t="s">
        <v>106</v>
      </c>
      <c r="G15" s="98">
        <v>12000000</v>
      </c>
      <c r="H15" s="102">
        <v>12000000</v>
      </c>
      <c r="I15" s="102" t="s">
        <v>227</v>
      </c>
      <c r="J15" s="100">
        <v>830000</v>
      </c>
      <c r="K15" s="100">
        <v>1200880</v>
      </c>
      <c r="L15" s="100">
        <v>4499120</v>
      </c>
      <c r="M15" s="100">
        <v>5470000</v>
      </c>
      <c r="N15" s="100">
        <v>0</v>
      </c>
      <c r="O15" s="100">
        <v>0</v>
      </c>
      <c r="P15" s="100">
        <v>0</v>
      </c>
      <c r="Q15" s="100">
        <v>0</v>
      </c>
    </row>
    <row r="16" spans="1:17" ht="58" x14ac:dyDescent="0.35">
      <c r="A16" s="74" t="s">
        <v>107</v>
      </c>
      <c r="B16" s="97" t="s">
        <v>202</v>
      </c>
      <c r="C16" s="97" t="s">
        <v>63</v>
      </c>
      <c r="D16" s="97" t="s">
        <v>64</v>
      </c>
      <c r="E16" s="96" t="s">
        <v>108</v>
      </c>
      <c r="F16" s="97" t="s">
        <v>109</v>
      </c>
      <c r="G16" s="98">
        <v>12000000</v>
      </c>
      <c r="H16" s="102">
        <v>12000000</v>
      </c>
      <c r="I16" s="102"/>
      <c r="J16" s="100">
        <v>840000</v>
      </c>
      <c r="K16" s="100">
        <v>1200880</v>
      </c>
      <c r="L16" s="100">
        <v>2000000</v>
      </c>
      <c r="M16" s="100">
        <v>4000000</v>
      </c>
      <c r="N16" s="100">
        <v>3959120</v>
      </c>
      <c r="O16" s="100">
        <v>0</v>
      </c>
      <c r="P16" s="100">
        <v>0</v>
      </c>
      <c r="Q16" s="100">
        <v>0</v>
      </c>
    </row>
    <row r="17" spans="1:17" ht="43.5" x14ac:dyDescent="0.35">
      <c r="A17" s="74" t="s">
        <v>110</v>
      </c>
      <c r="B17" s="97" t="s">
        <v>111</v>
      </c>
      <c r="C17" s="97" t="s">
        <v>63</v>
      </c>
      <c r="D17" s="97" t="s">
        <v>64</v>
      </c>
      <c r="E17" s="104" t="s">
        <v>112</v>
      </c>
      <c r="F17" s="97" t="s">
        <v>113</v>
      </c>
      <c r="G17" s="98">
        <v>2000000</v>
      </c>
      <c r="H17" s="102">
        <v>2000000</v>
      </c>
      <c r="I17" s="102" t="s">
        <v>227</v>
      </c>
      <c r="J17" s="100">
        <v>85367.78</v>
      </c>
      <c r="K17" s="100">
        <v>285422.93999999994</v>
      </c>
      <c r="L17" s="100">
        <v>750000</v>
      </c>
      <c r="M17" s="100">
        <v>879209.28</v>
      </c>
      <c r="N17" s="100">
        <v>0</v>
      </c>
      <c r="O17" s="100">
        <v>0</v>
      </c>
      <c r="P17" s="100">
        <v>0</v>
      </c>
      <c r="Q17" s="100">
        <v>0</v>
      </c>
    </row>
    <row r="18" spans="1:17" ht="43.5" x14ac:dyDescent="0.35">
      <c r="A18" s="74" t="s">
        <v>114</v>
      </c>
      <c r="B18" s="97" t="s">
        <v>111</v>
      </c>
      <c r="C18" s="97" t="s">
        <v>63</v>
      </c>
      <c r="D18" s="97" t="s">
        <v>64</v>
      </c>
      <c r="E18" s="104" t="s">
        <v>115</v>
      </c>
      <c r="F18" s="97" t="s">
        <v>116</v>
      </c>
      <c r="G18" s="98">
        <v>2000000</v>
      </c>
      <c r="H18" s="102">
        <v>2000000</v>
      </c>
      <c r="I18" s="102" t="s">
        <v>227</v>
      </c>
      <c r="J18" s="100">
        <v>75604.03</v>
      </c>
      <c r="K18" s="100">
        <v>293090.81000000006</v>
      </c>
      <c r="L18" s="100">
        <v>750000</v>
      </c>
      <c r="M18" s="100">
        <v>881305.16</v>
      </c>
      <c r="N18" s="100">
        <v>0</v>
      </c>
      <c r="O18" s="100">
        <v>0</v>
      </c>
      <c r="P18" s="100">
        <v>0</v>
      </c>
      <c r="Q18" s="100">
        <v>0</v>
      </c>
    </row>
    <row r="19" spans="1:17" ht="58" x14ac:dyDescent="0.35">
      <c r="A19" s="74" t="s">
        <v>117</v>
      </c>
      <c r="B19" s="97" t="s">
        <v>111</v>
      </c>
      <c r="C19" s="97" t="s">
        <v>63</v>
      </c>
      <c r="D19" s="97" t="s">
        <v>64</v>
      </c>
      <c r="E19" s="96" t="s">
        <v>118</v>
      </c>
      <c r="F19" s="97" t="s">
        <v>119</v>
      </c>
      <c r="G19" s="98">
        <v>2100000</v>
      </c>
      <c r="H19" s="102">
        <v>2100000</v>
      </c>
      <c r="I19" s="102" t="s">
        <v>227</v>
      </c>
      <c r="J19" s="100">
        <v>62033.919999999998</v>
      </c>
      <c r="K19" s="100">
        <v>302531.12</v>
      </c>
      <c r="L19" s="100">
        <v>750000</v>
      </c>
      <c r="M19" s="100">
        <v>985434.96</v>
      </c>
      <c r="N19" s="100">
        <v>0</v>
      </c>
      <c r="O19" s="100">
        <v>0</v>
      </c>
      <c r="P19" s="100">
        <v>0</v>
      </c>
      <c r="Q19" s="100">
        <v>0</v>
      </c>
    </row>
    <row r="20" spans="1:17" ht="43.5" x14ac:dyDescent="0.35">
      <c r="A20" s="74" t="s">
        <v>120</v>
      </c>
      <c r="B20" s="97" t="s">
        <v>202</v>
      </c>
      <c r="C20" s="97" t="s">
        <v>63</v>
      </c>
      <c r="D20" s="97" t="s">
        <v>64</v>
      </c>
      <c r="E20" s="96" t="s">
        <v>121</v>
      </c>
      <c r="F20" s="97" t="s">
        <v>122</v>
      </c>
      <c r="G20" s="98">
        <v>4700000</v>
      </c>
      <c r="H20" s="102">
        <v>4700000</v>
      </c>
      <c r="I20" s="102" t="s">
        <v>227</v>
      </c>
      <c r="J20" s="100">
        <v>78758.22</v>
      </c>
      <c r="K20" s="100">
        <v>74730.489999999991</v>
      </c>
      <c r="L20" s="100">
        <v>30000</v>
      </c>
      <c r="M20" s="100">
        <v>2220000</v>
      </c>
      <c r="N20" s="100">
        <v>2296511.29</v>
      </c>
      <c r="O20" s="100">
        <v>0</v>
      </c>
      <c r="P20" s="100">
        <v>0</v>
      </c>
      <c r="Q20" s="100">
        <v>0</v>
      </c>
    </row>
    <row r="21" spans="1:17" ht="43.5" x14ac:dyDescent="0.35">
      <c r="A21" s="74" t="s">
        <v>123</v>
      </c>
      <c r="B21" s="97" t="s">
        <v>202</v>
      </c>
      <c r="C21" s="97" t="s">
        <v>63</v>
      </c>
      <c r="D21" s="97" t="s">
        <v>64</v>
      </c>
      <c r="E21" s="96" t="s">
        <v>124</v>
      </c>
      <c r="F21" s="97" t="s">
        <v>125</v>
      </c>
      <c r="G21" s="98">
        <v>1000000</v>
      </c>
      <c r="H21" s="102">
        <v>1000000</v>
      </c>
      <c r="I21" s="102" t="s">
        <v>227</v>
      </c>
      <c r="J21" s="100">
        <v>69590</v>
      </c>
      <c r="K21" s="100">
        <v>216352.89</v>
      </c>
      <c r="L21" s="100">
        <v>164866.44</v>
      </c>
      <c r="M21" s="100">
        <v>549190.67000000004</v>
      </c>
      <c r="N21" s="100">
        <v>0</v>
      </c>
      <c r="O21" s="100">
        <v>0</v>
      </c>
      <c r="P21" s="100">
        <v>0</v>
      </c>
      <c r="Q21" s="100">
        <v>0</v>
      </c>
    </row>
    <row r="22" spans="1:17" ht="43.5" x14ac:dyDescent="0.35">
      <c r="A22" s="74" t="s">
        <v>126</v>
      </c>
      <c r="B22" s="97" t="s">
        <v>127</v>
      </c>
      <c r="C22" s="97" t="s">
        <v>63</v>
      </c>
      <c r="D22" s="97" t="s">
        <v>64</v>
      </c>
      <c r="E22" s="96" t="s">
        <v>128</v>
      </c>
      <c r="F22" s="97" t="s">
        <v>129</v>
      </c>
      <c r="G22" s="98">
        <v>7700000</v>
      </c>
      <c r="H22" s="102">
        <v>7700000</v>
      </c>
      <c r="I22" s="102"/>
      <c r="J22" s="100">
        <v>538999.98</v>
      </c>
      <c r="K22" s="100">
        <v>1600014.11</v>
      </c>
      <c r="L22" s="100">
        <v>2560985.91</v>
      </c>
      <c r="M22" s="100">
        <v>3000000</v>
      </c>
      <c r="N22" s="100">
        <v>0</v>
      </c>
      <c r="O22" s="100">
        <v>0</v>
      </c>
      <c r="P22" s="100">
        <v>0</v>
      </c>
      <c r="Q22" s="100">
        <v>0</v>
      </c>
    </row>
    <row r="23" spans="1:17" ht="43.5" x14ac:dyDescent="0.35">
      <c r="A23" s="74" t="s">
        <v>130</v>
      </c>
      <c r="B23" s="97" t="s">
        <v>131</v>
      </c>
      <c r="C23" s="97" t="s">
        <v>63</v>
      </c>
      <c r="D23" s="97" t="s">
        <v>64</v>
      </c>
      <c r="E23" s="96" t="s">
        <v>132</v>
      </c>
      <c r="F23" s="97" t="s">
        <v>133</v>
      </c>
      <c r="G23" s="98">
        <v>2200000</v>
      </c>
      <c r="H23" s="102">
        <v>2200000</v>
      </c>
      <c r="I23" s="102" t="s">
        <v>227</v>
      </c>
      <c r="J23" s="100">
        <v>147855.29</v>
      </c>
      <c r="K23" s="100">
        <v>0</v>
      </c>
      <c r="L23" s="100">
        <v>1675818.55</v>
      </c>
      <c r="M23" s="100">
        <v>376326.16</v>
      </c>
      <c r="N23" s="100">
        <v>0</v>
      </c>
      <c r="O23" s="100">
        <v>0</v>
      </c>
      <c r="P23" s="100">
        <v>0</v>
      </c>
      <c r="Q23" s="100">
        <v>0</v>
      </c>
    </row>
    <row r="24" spans="1:17" ht="43.5" x14ac:dyDescent="0.35">
      <c r="A24" s="74" t="s">
        <v>134</v>
      </c>
      <c r="B24" s="97" t="s">
        <v>131</v>
      </c>
      <c r="C24" s="97" t="s">
        <v>63</v>
      </c>
      <c r="D24" s="97" t="s">
        <v>64</v>
      </c>
      <c r="E24" s="96" t="s">
        <v>135</v>
      </c>
      <c r="F24" s="97" t="s">
        <v>136</v>
      </c>
      <c r="G24" s="98">
        <v>1000000</v>
      </c>
      <c r="H24" s="102">
        <v>1000000</v>
      </c>
      <c r="I24" s="102" t="s">
        <v>227</v>
      </c>
      <c r="J24" s="100">
        <v>73231.320000000007</v>
      </c>
      <c r="K24" s="100">
        <v>0</v>
      </c>
      <c r="L24" s="100">
        <v>761894.9</v>
      </c>
      <c r="M24" s="100">
        <v>164873.78</v>
      </c>
      <c r="N24" s="100">
        <v>0</v>
      </c>
      <c r="O24" s="100">
        <v>0</v>
      </c>
      <c r="P24" s="100">
        <v>0</v>
      </c>
      <c r="Q24" s="100">
        <v>0</v>
      </c>
    </row>
    <row r="25" spans="1:17" ht="43.5" x14ac:dyDescent="0.35">
      <c r="A25" s="74" t="s">
        <v>137</v>
      </c>
      <c r="B25" s="97" t="s">
        <v>138</v>
      </c>
      <c r="C25" s="97" t="s">
        <v>63</v>
      </c>
      <c r="D25" s="97" t="s">
        <v>64</v>
      </c>
      <c r="E25" s="96" t="s">
        <v>139</v>
      </c>
      <c r="F25" s="97" t="s">
        <v>140</v>
      </c>
      <c r="G25" s="98">
        <v>500000</v>
      </c>
      <c r="H25" s="102">
        <v>500000</v>
      </c>
      <c r="I25" s="102" t="s">
        <v>227</v>
      </c>
      <c r="J25" s="100">
        <v>16261.95</v>
      </c>
      <c r="K25" s="100">
        <v>451445.7</v>
      </c>
      <c r="L25" s="100">
        <v>32292.35</v>
      </c>
      <c r="M25" s="100">
        <v>0</v>
      </c>
      <c r="N25" s="100">
        <v>0</v>
      </c>
      <c r="O25" s="100">
        <v>0</v>
      </c>
      <c r="P25" s="100">
        <v>0</v>
      </c>
      <c r="Q25" s="100">
        <v>0</v>
      </c>
    </row>
    <row r="26" spans="1:17" ht="43.5" x14ac:dyDescent="0.35">
      <c r="A26" s="74" t="s">
        <v>141</v>
      </c>
      <c r="B26" s="97" t="s">
        <v>138</v>
      </c>
      <c r="C26" s="97" t="s">
        <v>63</v>
      </c>
      <c r="D26" s="97" t="s">
        <v>64</v>
      </c>
      <c r="E26" s="96" t="s">
        <v>142</v>
      </c>
      <c r="F26" s="97" t="s">
        <v>143</v>
      </c>
      <c r="G26" s="98">
        <v>1500000</v>
      </c>
      <c r="H26" s="102">
        <v>1500000</v>
      </c>
      <c r="I26" s="102" t="s">
        <v>227</v>
      </c>
      <c r="J26" s="100">
        <v>61873.25</v>
      </c>
      <c r="K26" s="100">
        <v>674487.98</v>
      </c>
      <c r="L26" s="100">
        <v>763638.77</v>
      </c>
      <c r="M26" s="100">
        <v>0</v>
      </c>
      <c r="N26" s="100">
        <v>0</v>
      </c>
      <c r="O26" s="100">
        <v>0</v>
      </c>
      <c r="P26" s="100">
        <v>0</v>
      </c>
      <c r="Q26" s="100">
        <v>0</v>
      </c>
    </row>
    <row r="27" spans="1:17" ht="43.5" x14ac:dyDescent="0.35">
      <c r="A27" s="74" t="s">
        <v>144</v>
      </c>
      <c r="B27" s="97" t="s">
        <v>1128</v>
      </c>
      <c r="C27" s="97" t="s">
        <v>63</v>
      </c>
      <c r="D27" s="97" t="s">
        <v>64</v>
      </c>
      <c r="E27" s="96" t="s">
        <v>146</v>
      </c>
      <c r="F27" s="97" t="s">
        <v>147</v>
      </c>
      <c r="G27" s="98">
        <v>5000000</v>
      </c>
      <c r="H27" s="102">
        <v>5000000</v>
      </c>
      <c r="I27" s="102" t="s">
        <v>227</v>
      </c>
      <c r="J27" s="100">
        <v>0</v>
      </c>
      <c r="K27" s="100">
        <v>0</v>
      </c>
      <c r="L27" s="100">
        <v>200000</v>
      </c>
      <c r="M27" s="100">
        <v>1000000</v>
      </c>
      <c r="N27" s="100">
        <v>1000000</v>
      </c>
      <c r="O27" s="100">
        <v>1300000</v>
      </c>
      <c r="P27" s="100">
        <v>1000000</v>
      </c>
      <c r="Q27" s="100">
        <v>500000</v>
      </c>
    </row>
    <row r="28" spans="1:17" ht="43.5" x14ac:dyDescent="0.35">
      <c r="A28" s="74" t="s">
        <v>148</v>
      </c>
      <c r="B28" s="97" t="s">
        <v>145</v>
      </c>
      <c r="C28" s="97" t="s">
        <v>63</v>
      </c>
      <c r="D28" s="97" t="s">
        <v>64</v>
      </c>
      <c r="E28" s="96" t="s">
        <v>149</v>
      </c>
      <c r="F28" s="97" t="s">
        <v>150</v>
      </c>
      <c r="G28" s="98">
        <v>6500000</v>
      </c>
      <c r="H28" s="102">
        <v>6500000</v>
      </c>
      <c r="I28" s="102" t="s">
        <v>227</v>
      </c>
      <c r="J28" s="100">
        <v>0</v>
      </c>
      <c r="K28" s="100">
        <v>0</v>
      </c>
      <c r="L28" s="100">
        <v>300000</v>
      </c>
      <c r="M28" s="100">
        <v>1000000</v>
      </c>
      <c r="N28" s="100">
        <v>1500000</v>
      </c>
      <c r="O28" s="100">
        <v>1500000</v>
      </c>
      <c r="P28" s="100">
        <v>1500000</v>
      </c>
      <c r="Q28" s="100">
        <v>700000</v>
      </c>
    </row>
    <row r="29" spans="1:17" ht="29" x14ac:dyDescent="0.35">
      <c r="A29" s="74" t="s">
        <v>152</v>
      </c>
      <c r="B29" s="97" t="s">
        <v>202</v>
      </c>
      <c r="C29" s="97" t="s">
        <v>153</v>
      </c>
      <c r="D29" s="97" t="s">
        <v>154</v>
      </c>
      <c r="E29" s="96" t="s">
        <v>155</v>
      </c>
      <c r="F29" s="97" t="s">
        <v>156</v>
      </c>
      <c r="G29" s="98">
        <v>4000000</v>
      </c>
      <c r="H29" s="102">
        <v>4000000</v>
      </c>
      <c r="I29" s="102">
        <v>0</v>
      </c>
      <c r="J29" s="100">
        <v>0</v>
      </c>
      <c r="K29" s="100">
        <v>151578.76</v>
      </c>
      <c r="L29" s="100">
        <v>506526.36</v>
      </c>
      <c r="M29" s="100">
        <v>1113964.96</v>
      </c>
      <c r="N29" s="100">
        <v>1113964.96</v>
      </c>
      <c r="O29" s="100">
        <v>1113964.96</v>
      </c>
      <c r="P29" s="100">
        <v>0</v>
      </c>
      <c r="Q29" s="100">
        <v>0</v>
      </c>
    </row>
    <row r="30" spans="1:17" ht="43.5" x14ac:dyDescent="0.35">
      <c r="A30" s="74" t="s">
        <v>157</v>
      </c>
      <c r="B30" s="74" t="s">
        <v>1129</v>
      </c>
      <c r="C30" s="74" t="s">
        <v>63</v>
      </c>
      <c r="D30" s="74" t="s">
        <v>64</v>
      </c>
      <c r="E30" s="95" t="s">
        <v>159</v>
      </c>
      <c r="F30" s="74" t="s">
        <v>160</v>
      </c>
      <c r="G30" s="92">
        <v>8000000</v>
      </c>
      <c r="H30" s="93">
        <v>8000000</v>
      </c>
      <c r="I30" s="93" t="s">
        <v>227</v>
      </c>
      <c r="J30" s="99">
        <v>0</v>
      </c>
      <c r="K30" s="99">
        <v>185486.29</v>
      </c>
      <c r="L30" s="99">
        <v>1264513.71</v>
      </c>
      <c r="M30" s="99">
        <v>2550000</v>
      </c>
      <c r="N30" s="99">
        <v>2500000</v>
      </c>
      <c r="O30" s="99">
        <v>1500000</v>
      </c>
      <c r="P30" s="99">
        <v>0</v>
      </c>
      <c r="Q30" s="99">
        <v>0</v>
      </c>
    </row>
    <row r="31" spans="1:17" ht="43.5" x14ac:dyDescent="0.35">
      <c r="A31" s="74" t="s">
        <v>161</v>
      </c>
      <c r="B31" s="74" t="s">
        <v>1130</v>
      </c>
      <c r="C31" s="74" t="s">
        <v>63</v>
      </c>
      <c r="D31" s="74" t="s">
        <v>64</v>
      </c>
      <c r="E31" s="95" t="s">
        <v>163</v>
      </c>
      <c r="F31" s="74" t="s">
        <v>164</v>
      </c>
      <c r="G31" s="92">
        <v>10000000</v>
      </c>
      <c r="H31" s="93">
        <v>10000000</v>
      </c>
      <c r="I31" s="93" t="s">
        <v>227</v>
      </c>
      <c r="J31" s="99">
        <v>0</v>
      </c>
      <c r="K31" s="99">
        <v>0</v>
      </c>
      <c r="L31" s="99">
        <v>1350000</v>
      </c>
      <c r="M31" s="99">
        <v>2000000</v>
      </c>
      <c r="N31" s="99">
        <v>1500000</v>
      </c>
      <c r="O31" s="99">
        <v>1500000</v>
      </c>
      <c r="P31" s="99">
        <v>1500000</v>
      </c>
      <c r="Q31" s="99">
        <v>2150000</v>
      </c>
    </row>
    <row r="32" spans="1:17" ht="43.5" x14ac:dyDescent="0.35">
      <c r="A32" s="74" t="s">
        <v>165</v>
      </c>
      <c r="B32" s="74" t="s">
        <v>166</v>
      </c>
      <c r="C32" s="74" t="s">
        <v>63</v>
      </c>
      <c r="D32" s="74" t="s">
        <v>64</v>
      </c>
      <c r="E32" s="95" t="s">
        <v>167</v>
      </c>
      <c r="F32" s="74" t="s">
        <v>168</v>
      </c>
      <c r="G32" s="92">
        <v>7000000</v>
      </c>
      <c r="H32" s="93">
        <v>7000000</v>
      </c>
      <c r="I32" s="93" t="s">
        <v>227</v>
      </c>
      <c r="J32" s="99">
        <v>0</v>
      </c>
      <c r="K32" s="99">
        <v>0</v>
      </c>
      <c r="L32" s="99">
        <v>2200000</v>
      </c>
      <c r="M32" s="99">
        <v>2200000</v>
      </c>
      <c r="N32" s="99">
        <v>2200000</v>
      </c>
      <c r="O32" s="99">
        <v>400000</v>
      </c>
      <c r="P32" s="99">
        <v>0</v>
      </c>
      <c r="Q32" s="99">
        <v>0</v>
      </c>
    </row>
    <row r="33" spans="1:17" ht="43.5" x14ac:dyDescent="0.35">
      <c r="A33" s="74" t="s">
        <v>169</v>
      </c>
      <c r="B33" s="74" t="s">
        <v>166</v>
      </c>
      <c r="C33" s="74" t="s">
        <v>63</v>
      </c>
      <c r="D33" s="74" t="s">
        <v>64</v>
      </c>
      <c r="E33" s="95" t="s">
        <v>170</v>
      </c>
      <c r="F33" s="74" t="s">
        <v>171</v>
      </c>
      <c r="G33" s="92">
        <v>6000000</v>
      </c>
      <c r="H33" s="93">
        <v>6000000</v>
      </c>
      <c r="I33" s="93" t="s">
        <v>227</v>
      </c>
      <c r="J33" s="99">
        <v>0</v>
      </c>
      <c r="K33" s="99">
        <v>0</v>
      </c>
      <c r="L33" s="99">
        <v>1900000</v>
      </c>
      <c r="M33" s="99">
        <v>1900000</v>
      </c>
      <c r="N33" s="99">
        <v>1900000</v>
      </c>
      <c r="O33" s="99">
        <v>300000</v>
      </c>
      <c r="P33" s="99">
        <v>0</v>
      </c>
      <c r="Q33" s="99">
        <v>0</v>
      </c>
    </row>
    <row r="34" spans="1:17" ht="43.5" x14ac:dyDescent="0.35">
      <c r="A34" s="74" t="s">
        <v>172</v>
      </c>
      <c r="B34" s="74" t="s">
        <v>173</v>
      </c>
      <c r="C34" s="74" t="s">
        <v>63</v>
      </c>
      <c r="D34" s="74" t="s">
        <v>64</v>
      </c>
      <c r="E34" s="95" t="s">
        <v>174</v>
      </c>
      <c r="F34" s="74" t="s">
        <v>125</v>
      </c>
      <c r="G34" s="92">
        <v>500000</v>
      </c>
      <c r="H34" s="93">
        <v>500000</v>
      </c>
      <c r="I34" s="93" t="s">
        <v>227</v>
      </c>
      <c r="J34" s="99">
        <v>24922.66</v>
      </c>
      <c r="K34" s="99">
        <v>77701.58</v>
      </c>
      <c r="L34" s="99">
        <v>288000</v>
      </c>
      <c r="M34" s="99">
        <v>109375.76</v>
      </c>
      <c r="N34" s="99">
        <v>0</v>
      </c>
      <c r="O34" s="99">
        <v>0</v>
      </c>
      <c r="P34" s="99">
        <v>0</v>
      </c>
      <c r="Q34" s="99">
        <v>0</v>
      </c>
    </row>
    <row r="35" spans="1:17" ht="43.5" x14ac:dyDescent="0.35">
      <c r="A35" s="74" t="s">
        <v>175</v>
      </c>
      <c r="B35" s="74" t="s">
        <v>173</v>
      </c>
      <c r="C35" s="74" t="s">
        <v>63</v>
      </c>
      <c r="D35" s="74" t="s">
        <v>64</v>
      </c>
      <c r="E35" s="95" t="s">
        <v>176</v>
      </c>
      <c r="F35" s="74" t="s">
        <v>177</v>
      </c>
      <c r="G35" s="92">
        <v>1000000</v>
      </c>
      <c r="H35" s="93">
        <v>1000000</v>
      </c>
      <c r="I35" s="93" t="s">
        <v>227</v>
      </c>
      <c r="J35" s="99">
        <v>69965</v>
      </c>
      <c r="K35" s="99">
        <v>81000</v>
      </c>
      <c r="L35" s="99">
        <v>458000</v>
      </c>
      <c r="M35" s="99">
        <v>391035</v>
      </c>
      <c r="N35" s="99">
        <v>0</v>
      </c>
      <c r="O35" s="99">
        <v>0</v>
      </c>
      <c r="P35" s="99">
        <v>0</v>
      </c>
      <c r="Q35" s="99">
        <v>0</v>
      </c>
    </row>
    <row r="36" spans="1:17" ht="43.5" x14ac:dyDescent="0.35">
      <c r="A36" s="74" t="s">
        <v>178</v>
      </c>
      <c r="B36" s="74" t="s">
        <v>179</v>
      </c>
      <c r="C36" s="74" t="s">
        <v>63</v>
      </c>
      <c r="D36" s="74" t="s">
        <v>64</v>
      </c>
      <c r="E36" s="95" t="s">
        <v>180</v>
      </c>
      <c r="F36" s="74" t="s">
        <v>181</v>
      </c>
      <c r="G36" s="92">
        <v>1000000</v>
      </c>
      <c r="H36" s="93">
        <v>1000000</v>
      </c>
      <c r="I36" s="93" t="s">
        <v>227</v>
      </c>
      <c r="J36" s="99">
        <v>15613.81</v>
      </c>
      <c r="K36" s="99">
        <v>54405.51</v>
      </c>
      <c r="L36" s="99">
        <v>345594.49</v>
      </c>
      <c r="M36" s="99">
        <v>584386.18999999994</v>
      </c>
      <c r="N36" s="99">
        <v>0</v>
      </c>
      <c r="O36" s="99">
        <v>0</v>
      </c>
      <c r="P36" s="99">
        <v>0</v>
      </c>
      <c r="Q36" s="99">
        <v>0</v>
      </c>
    </row>
    <row r="37" spans="1:17" ht="43.5" x14ac:dyDescent="0.35">
      <c r="A37" s="74" t="s">
        <v>182</v>
      </c>
      <c r="B37" s="74" t="s">
        <v>183</v>
      </c>
      <c r="C37" s="74" t="s">
        <v>63</v>
      </c>
      <c r="D37" s="74" t="s">
        <v>64</v>
      </c>
      <c r="E37" s="95" t="s">
        <v>184</v>
      </c>
      <c r="F37" s="74" t="s">
        <v>181</v>
      </c>
      <c r="G37" s="92">
        <v>1700000</v>
      </c>
      <c r="H37" s="93">
        <v>1700000</v>
      </c>
      <c r="I37" s="93" t="s">
        <v>227</v>
      </c>
      <c r="J37" s="99">
        <v>28940.9</v>
      </c>
      <c r="K37" s="99">
        <v>96975.57</v>
      </c>
      <c r="L37" s="99">
        <v>964083.53</v>
      </c>
      <c r="M37" s="99">
        <v>610000</v>
      </c>
      <c r="N37" s="99">
        <v>0</v>
      </c>
      <c r="O37" s="99">
        <v>0</v>
      </c>
      <c r="P37" s="99">
        <v>0</v>
      </c>
      <c r="Q37" s="99">
        <v>0</v>
      </c>
    </row>
    <row r="38" spans="1:17" ht="43.5" x14ac:dyDescent="0.35">
      <c r="A38" s="74" t="s">
        <v>185</v>
      </c>
      <c r="B38" s="74" t="s">
        <v>186</v>
      </c>
      <c r="C38" s="74" t="s">
        <v>63</v>
      </c>
      <c r="D38" s="74" t="s">
        <v>64</v>
      </c>
      <c r="E38" s="95" t="s">
        <v>187</v>
      </c>
      <c r="F38" s="74" t="s">
        <v>188</v>
      </c>
      <c r="G38" s="92">
        <v>6000000</v>
      </c>
      <c r="H38" s="93">
        <v>6000000</v>
      </c>
      <c r="I38" s="93" t="s">
        <v>227</v>
      </c>
      <c r="J38" s="99">
        <v>130000</v>
      </c>
      <c r="K38" s="99">
        <v>550000</v>
      </c>
      <c r="L38" s="99">
        <v>1700000</v>
      </c>
      <c r="M38" s="99">
        <v>2120000</v>
      </c>
      <c r="N38" s="99">
        <v>1500000</v>
      </c>
      <c r="O38" s="99">
        <v>0</v>
      </c>
      <c r="P38" s="99">
        <v>0</v>
      </c>
      <c r="Q38" s="99">
        <v>0</v>
      </c>
    </row>
    <row r="39" spans="1:17" ht="43.5" x14ac:dyDescent="0.35">
      <c r="A39" s="74" t="s">
        <v>189</v>
      </c>
      <c r="B39" s="74" t="s">
        <v>190</v>
      </c>
      <c r="C39" s="74" t="s">
        <v>63</v>
      </c>
      <c r="D39" s="74" t="s">
        <v>64</v>
      </c>
      <c r="E39" s="95" t="s">
        <v>191</v>
      </c>
      <c r="F39" s="74" t="s">
        <v>192</v>
      </c>
      <c r="G39" s="92">
        <v>500000</v>
      </c>
      <c r="H39" s="93">
        <v>500000</v>
      </c>
      <c r="I39" s="93" t="s">
        <v>227</v>
      </c>
      <c r="J39" s="99">
        <v>5307.27</v>
      </c>
      <c r="K39" s="99">
        <v>103471.36</v>
      </c>
      <c r="L39" s="99">
        <v>341221.37</v>
      </c>
      <c r="M39" s="99">
        <v>50000</v>
      </c>
      <c r="N39" s="99"/>
      <c r="O39" s="99"/>
      <c r="P39" s="99" t="s">
        <v>227</v>
      </c>
      <c r="Q39" s="99" t="s">
        <v>227</v>
      </c>
    </row>
    <row r="40" spans="1:17" ht="43.5" x14ac:dyDescent="0.35">
      <c r="A40" s="74" t="s">
        <v>193</v>
      </c>
      <c r="B40" s="74" t="s">
        <v>138</v>
      </c>
      <c r="C40" s="74" t="s">
        <v>63</v>
      </c>
      <c r="D40" s="74" t="s">
        <v>64</v>
      </c>
      <c r="E40" s="74" t="s">
        <v>194</v>
      </c>
      <c r="F40" s="74" t="s">
        <v>195</v>
      </c>
      <c r="G40" s="93">
        <v>1000000</v>
      </c>
      <c r="H40" s="93">
        <v>1000000</v>
      </c>
      <c r="I40" s="93" t="s">
        <v>227</v>
      </c>
      <c r="J40" s="99">
        <v>40000</v>
      </c>
      <c r="K40" s="99">
        <v>467157.23</v>
      </c>
      <c r="L40" s="99">
        <v>492842.77</v>
      </c>
      <c r="M40" s="99">
        <v>0</v>
      </c>
      <c r="N40" s="99">
        <v>0</v>
      </c>
      <c r="O40" s="99">
        <v>0</v>
      </c>
      <c r="P40" s="99">
        <v>0</v>
      </c>
      <c r="Q40" s="99">
        <v>0</v>
      </c>
    </row>
    <row r="41" spans="1:17" ht="43.5" x14ac:dyDescent="0.35">
      <c r="A41" s="74" t="s">
        <v>196</v>
      </c>
      <c r="B41" s="74" t="s">
        <v>190</v>
      </c>
      <c r="C41" s="74" t="s">
        <v>63</v>
      </c>
      <c r="D41" s="74" t="s">
        <v>64</v>
      </c>
      <c r="E41" s="74" t="s">
        <v>197</v>
      </c>
      <c r="F41" s="74" t="s">
        <v>181</v>
      </c>
      <c r="G41" s="92">
        <v>1000000</v>
      </c>
      <c r="H41" s="93">
        <v>1000000</v>
      </c>
      <c r="I41" s="93" t="s">
        <v>227</v>
      </c>
      <c r="J41" s="99">
        <v>13462.41</v>
      </c>
      <c r="K41" s="99">
        <v>229035.71</v>
      </c>
      <c r="L41" s="99">
        <v>657501.88</v>
      </c>
      <c r="M41" s="99">
        <v>100000</v>
      </c>
      <c r="N41" s="99"/>
      <c r="O41" s="99"/>
      <c r="P41" s="99" t="s">
        <v>227</v>
      </c>
      <c r="Q41" s="99" t="s">
        <v>227</v>
      </c>
    </row>
    <row r="42" spans="1:17" ht="43.5" x14ac:dyDescent="0.35">
      <c r="A42" s="74" t="s">
        <v>198</v>
      </c>
      <c r="B42" s="74" t="s">
        <v>199</v>
      </c>
      <c r="C42" s="74" t="s">
        <v>63</v>
      </c>
      <c r="D42" s="74" t="s">
        <v>64</v>
      </c>
      <c r="E42" s="95" t="s">
        <v>200</v>
      </c>
      <c r="F42" s="74" t="s">
        <v>125</v>
      </c>
      <c r="G42" s="92">
        <v>1000000</v>
      </c>
      <c r="H42" s="93">
        <v>1000000</v>
      </c>
      <c r="I42" s="93" t="s">
        <v>227</v>
      </c>
      <c r="J42" s="99">
        <v>69999.990000000005</v>
      </c>
      <c r="K42" s="99">
        <v>353836.82</v>
      </c>
      <c r="L42" s="99">
        <v>576163.18999999994</v>
      </c>
      <c r="M42" s="99">
        <v>0</v>
      </c>
      <c r="N42" s="99">
        <v>0</v>
      </c>
      <c r="O42" s="99">
        <v>0</v>
      </c>
      <c r="P42" s="99">
        <v>0</v>
      </c>
      <c r="Q42" s="99">
        <v>0</v>
      </c>
    </row>
    <row r="43" spans="1:17" ht="43.5" x14ac:dyDescent="0.35">
      <c r="A43" s="74" t="s">
        <v>201</v>
      </c>
      <c r="B43" s="74" t="s">
        <v>202</v>
      </c>
      <c r="C43" s="74" t="s">
        <v>203</v>
      </c>
      <c r="D43" s="74" t="s">
        <v>1112</v>
      </c>
      <c r="E43" s="74" t="s">
        <v>205</v>
      </c>
      <c r="F43" s="74" t="s">
        <v>206</v>
      </c>
      <c r="G43" s="93">
        <v>5000000</v>
      </c>
      <c r="H43" s="93">
        <v>5000000</v>
      </c>
      <c r="I43" s="93" t="s">
        <v>227</v>
      </c>
      <c r="J43" s="99">
        <v>0</v>
      </c>
      <c r="K43" s="99">
        <v>19154.48</v>
      </c>
      <c r="L43" s="99">
        <v>100000</v>
      </c>
      <c r="M43" s="99">
        <v>1000000</v>
      </c>
      <c r="N43" s="99">
        <v>2000000</v>
      </c>
      <c r="O43" s="99">
        <v>1880845.52</v>
      </c>
      <c r="P43" s="99">
        <v>0</v>
      </c>
      <c r="Q43" s="99">
        <v>0</v>
      </c>
    </row>
    <row r="44" spans="1:17" ht="43.5" x14ac:dyDescent="0.35">
      <c r="A44" s="74" t="s">
        <v>207</v>
      </c>
      <c r="B44" s="74" t="s">
        <v>208</v>
      </c>
      <c r="C44" s="74" t="s">
        <v>63</v>
      </c>
      <c r="D44" s="74" t="s">
        <v>64</v>
      </c>
      <c r="E44" s="95" t="s">
        <v>209</v>
      </c>
      <c r="F44" s="74" t="s">
        <v>210</v>
      </c>
      <c r="G44" s="92">
        <v>2600000</v>
      </c>
      <c r="H44" s="93">
        <v>2600000</v>
      </c>
      <c r="I44" s="93" t="s">
        <v>227</v>
      </c>
      <c r="J44" s="99">
        <v>50205.68</v>
      </c>
      <c r="K44" s="99">
        <v>11063.199999999997</v>
      </c>
      <c r="L44" s="99">
        <v>338731.12</v>
      </c>
      <c r="M44" s="99">
        <v>1100000</v>
      </c>
      <c r="N44" s="99">
        <v>1100000</v>
      </c>
      <c r="O44" s="99">
        <v>0</v>
      </c>
      <c r="P44" s="99">
        <v>0</v>
      </c>
      <c r="Q44" s="99">
        <v>0</v>
      </c>
    </row>
    <row r="45" spans="1:17" ht="43.5" x14ac:dyDescent="0.35">
      <c r="A45" s="74" t="s">
        <v>211</v>
      </c>
      <c r="B45" s="105" t="s">
        <v>202</v>
      </c>
      <c r="C45" s="74" t="s">
        <v>212</v>
      </c>
      <c r="D45" s="74" t="s">
        <v>213</v>
      </c>
      <c r="E45" s="106" t="s">
        <v>214</v>
      </c>
      <c r="F45" s="74" t="s">
        <v>215</v>
      </c>
      <c r="G45" s="107">
        <v>15750000</v>
      </c>
      <c r="H45" s="99">
        <v>7600000</v>
      </c>
      <c r="I45" s="93">
        <v>8150000</v>
      </c>
      <c r="J45" s="99">
        <v>0</v>
      </c>
      <c r="K45" s="99">
        <v>0</v>
      </c>
      <c r="L45" s="99">
        <v>0</v>
      </c>
      <c r="M45" s="99">
        <v>150000</v>
      </c>
      <c r="N45" s="99">
        <v>2262600</v>
      </c>
      <c r="O45" s="99">
        <v>4050000</v>
      </c>
      <c r="P45" s="99">
        <v>1137400</v>
      </c>
      <c r="Q45" s="99">
        <v>0</v>
      </c>
    </row>
    <row r="46" spans="1:17" ht="43.5" x14ac:dyDescent="0.35">
      <c r="A46" s="74" t="s">
        <v>216</v>
      </c>
      <c r="B46" s="105" t="s">
        <v>202</v>
      </c>
      <c r="C46" s="74" t="s">
        <v>217</v>
      </c>
      <c r="D46" s="74" t="s">
        <v>218</v>
      </c>
      <c r="E46" s="106" t="s">
        <v>219</v>
      </c>
      <c r="F46" s="74" t="s">
        <v>220</v>
      </c>
      <c r="G46" s="92">
        <v>1800000</v>
      </c>
      <c r="H46" s="93">
        <v>1800000</v>
      </c>
      <c r="I46" s="93" t="s">
        <v>227</v>
      </c>
      <c r="J46" s="99">
        <v>0</v>
      </c>
      <c r="K46" s="99">
        <v>0</v>
      </c>
      <c r="L46" s="99">
        <v>0</v>
      </c>
      <c r="M46" s="99">
        <v>300000</v>
      </c>
      <c r="N46" s="99">
        <v>500000</v>
      </c>
      <c r="O46" s="99">
        <v>500000</v>
      </c>
      <c r="P46" s="99">
        <v>500000</v>
      </c>
      <c r="Q46" s="99">
        <v>0</v>
      </c>
    </row>
    <row r="47" spans="1:17" ht="43.5" x14ac:dyDescent="0.35">
      <c r="A47" s="74" t="s">
        <v>221</v>
      </c>
      <c r="B47" s="74" t="s">
        <v>202</v>
      </c>
      <c r="C47" s="74" t="s">
        <v>203</v>
      </c>
      <c r="D47" s="74" t="s">
        <v>1112</v>
      </c>
      <c r="E47" s="74" t="s">
        <v>222</v>
      </c>
      <c r="F47" s="74" t="s">
        <v>223</v>
      </c>
      <c r="G47" s="93">
        <v>5000000</v>
      </c>
      <c r="H47" s="93">
        <v>5000000</v>
      </c>
      <c r="I47" s="93">
        <v>0</v>
      </c>
      <c r="J47" s="99">
        <v>0</v>
      </c>
      <c r="K47" s="99">
        <v>50000</v>
      </c>
      <c r="L47" s="99">
        <v>100000</v>
      </c>
      <c r="M47" s="99">
        <v>1000000</v>
      </c>
      <c r="N47" s="99">
        <v>2000000</v>
      </c>
      <c r="O47" s="99">
        <v>1850000</v>
      </c>
      <c r="P47" s="99">
        <v>0</v>
      </c>
      <c r="Q47" s="99">
        <v>0</v>
      </c>
    </row>
    <row r="48" spans="1:17" ht="43.5" x14ac:dyDescent="0.35">
      <c r="A48" s="74" t="s">
        <v>234</v>
      </c>
      <c r="B48" s="74" t="s">
        <v>235</v>
      </c>
      <c r="C48" s="74" t="s">
        <v>203</v>
      </c>
      <c r="D48" s="74" t="s">
        <v>236</v>
      </c>
      <c r="E48" s="74" t="s">
        <v>237</v>
      </c>
      <c r="F48" s="74" t="s">
        <v>238</v>
      </c>
      <c r="G48" s="93">
        <v>3000000</v>
      </c>
      <c r="H48" s="93">
        <v>3000000</v>
      </c>
      <c r="I48" s="93" t="s">
        <v>227</v>
      </c>
      <c r="J48" s="99">
        <v>0</v>
      </c>
      <c r="K48" s="99">
        <v>109285.45</v>
      </c>
      <c r="L48" s="99">
        <v>0</v>
      </c>
      <c r="M48" s="99">
        <v>2000000</v>
      </c>
      <c r="N48" s="99">
        <v>890714.55</v>
      </c>
      <c r="O48" s="99"/>
      <c r="P48" s="99" t="s">
        <v>227</v>
      </c>
      <c r="Q48" s="99" t="s">
        <v>227</v>
      </c>
    </row>
    <row r="49" spans="1:17" ht="43.5" x14ac:dyDescent="0.35">
      <c r="A49" s="74" t="s">
        <v>239</v>
      </c>
      <c r="B49" s="74" t="s">
        <v>208</v>
      </c>
      <c r="C49" s="74" t="s">
        <v>63</v>
      </c>
      <c r="D49" s="74" t="s">
        <v>64</v>
      </c>
      <c r="E49" s="95" t="s">
        <v>240</v>
      </c>
      <c r="F49" s="74" t="s">
        <v>241</v>
      </c>
      <c r="G49" s="92">
        <v>570000</v>
      </c>
      <c r="H49" s="93">
        <v>570000</v>
      </c>
      <c r="I49" s="93" t="s">
        <v>227</v>
      </c>
      <c r="J49" s="99">
        <v>10000</v>
      </c>
      <c r="K49" s="99">
        <v>22464.45</v>
      </c>
      <c r="L49" s="99">
        <v>187535.55</v>
      </c>
      <c r="M49" s="99">
        <v>350000</v>
      </c>
      <c r="N49" s="99">
        <v>0</v>
      </c>
      <c r="O49" s="99">
        <v>0</v>
      </c>
      <c r="P49" s="99">
        <v>0</v>
      </c>
      <c r="Q49" s="99">
        <v>0</v>
      </c>
    </row>
    <row r="50" spans="1:17" ht="29" x14ac:dyDescent="0.35">
      <c r="A50" s="74" t="s">
        <v>242</v>
      </c>
      <c r="B50" s="74" t="s">
        <v>131</v>
      </c>
      <c r="C50" s="74" t="s">
        <v>63</v>
      </c>
      <c r="D50" s="74" t="s">
        <v>73</v>
      </c>
      <c r="E50" s="95" t="s">
        <v>243</v>
      </c>
      <c r="F50" s="74" t="s">
        <v>244</v>
      </c>
      <c r="G50" s="92">
        <v>4000000</v>
      </c>
      <c r="H50" s="93">
        <v>4000000</v>
      </c>
      <c r="I50" s="93" t="s">
        <v>227</v>
      </c>
      <c r="J50" s="99" t="s">
        <v>227</v>
      </c>
      <c r="K50" s="99">
        <v>278224</v>
      </c>
      <c r="L50" s="99">
        <v>561776</v>
      </c>
      <c r="M50" s="99">
        <v>1200000</v>
      </c>
      <c r="N50" s="99">
        <v>1200000</v>
      </c>
      <c r="O50" s="99">
        <v>760000</v>
      </c>
      <c r="P50" s="99" t="s">
        <v>227</v>
      </c>
      <c r="Q50" s="99" t="s">
        <v>227</v>
      </c>
    </row>
    <row r="51" spans="1:17" ht="43.5" x14ac:dyDescent="0.35">
      <c r="A51" s="74" t="s">
        <v>245</v>
      </c>
      <c r="B51" s="74" t="s">
        <v>246</v>
      </c>
      <c r="C51" s="74" t="s">
        <v>63</v>
      </c>
      <c r="D51" s="74" t="s">
        <v>64</v>
      </c>
      <c r="E51" s="95" t="s">
        <v>247</v>
      </c>
      <c r="F51" s="74" t="s">
        <v>248</v>
      </c>
      <c r="G51" s="92">
        <v>3000000</v>
      </c>
      <c r="H51" s="93">
        <v>3000000</v>
      </c>
      <c r="I51" s="93" t="s">
        <v>227</v>
      </c>
      <c r="J51" s="99">
        <v>50123.94</v>
      </c>
      <c r="K51" s="99">
        <v>63750.89</v>
      </c>
      <c r="L51" s="99">
        <v>1116249.1100000001</v>
      </c>
      <c r="M51" s="99">
        <v>1769876.06</v>
      </c>
      <c r="N51" s="99">
        <v>0</v>
      </c>
      <c r="O51" s="99">
        <v>0</v>
      </c>
      <c r="P51" s="99">
        <v>0</v>
      </c>
      <c r="Q51" s="99">
        <v>0</v>
      </c>
    </row>
    <row r="52" spans="1:17" ht="43.5" x14ac:dyDescent="0.35">
      <c r="A52" s="74" t="s">
        <v>249</v>
      </c>
      <c r="B52" s="74" t="s">
        <v>250</v>
      </c>
      <c r="C52" s="74" t="s">
        <v>63</v>
      </c>
      <c r="D52" s="74" t="s">
        <v>64</v>
      </c>
      <c r="E52" s="95" t="s">
        <v>251</v>
      </c>
      <c r="F52" s="74" t="s">
        <v>252</v>
      </c>
      <c r="G52" s="92">
        <v>470000</v>
      </c>
      <c r="H52" s="93">
        <v>470000</v>
      </c>
      <c r="I52" s="93" t="s">
        <v>227</v>
      </c>
      <c r="J52" s="99">
        <v>5590.4</v>
      </c>
      <c r="K52" s="99">
        <v>84369.36</v>
      </c>
      <c r="L52" s="99">
        <v>330040.24</v>
      </c>
      <c r="M52" s="99">
        <v>50000</v>
      </c>
      <c r="N52" s="99">
        <v>0</v>
      </c>
      <c r="O52" s="99">
        <v>0</v>
      </c>
      <c r="P52" s="99" t="s">
        <v>227</v>
      </c>
      <c r="Q52" s="99" t="s">
        <v>227</v>
      </c>
    </row>
    <row r="53" spans="1:17" ht="29" x14ac:dyDescent="0.35">
      <c r="A53" s="74" t="s">
        <v>253</v>
      </c>
      <c r="B53" s="74" t="s">
        <v>254</v>
      </c>
      <c r="C53" s="74" t="s">
        <v>63</v>
      </c>
      <c r="D53" s="74" t="s">
        <v>73</v>
      </c>
      <c r="E53" s="95" t="s">
        <v>255</v>
      </c>
      <c r="F53" s="74" t="s">
        <v>256</v>
      </c>
      <c r="G53" s="92">
        <v>4000000</v>
      </c>
      <c r="H53" s="93">
        <v>4000000</v>
      </c>
      <c r="I53" s="93" t="s">
        <v>227</v>
      </c>
      <c r="J53" s="99">
        <v>0</v>
      </c>
      <c r="K53" s="99">
        <v>106039</v>
      </c>
      <c r="L53" s="99">
        <v>203961</v>
      </c>
      <c r="M53" s="99">
        <v>700000</v>
      </c>
      <c r="N53" s="99">
        <v>800000</v>
      </c>
      <c r="O53" s="99">
        <v>800000</v>
      </c>
      <c r="P53" s="99">
        <v>840000</v>
      </c>
      <c r="Q53" s="99">
        <v>550000</v>
      </c>
    </row>
    <row r="54" spans="1:17" ht="43.5" x14ac:dyDescent="0.35">
      <c r="A54" s="74" t="s">
        <v>257</v>
      </c>
      <c r="B54" s="74" t="s">
        <v>250</v>
      </c>
      <c r="C54" s="74" t="s">
        <v>63</v>
      </c>
      <c r="D54" s="74" t="s">
        <v>64</v>
      </c>
      <c r="E54" s="95" t="s">
        <v>258</v>
      </c>
      <c r="F54" s="74" t="s">
        <v>259</v>
      </c>
      <c r="G54" s="92">
        <v>465000</v>
      </c>
      <c r="H54" s="93">
        <v>465000</v>
      </c>
      <c r="I54" s="93" t="s">
        <v>227</v>
      </c>
      <c r="J54" s="99">
        <v>13173.75</v>
      </c>
      <c r="K54" s="99">
        <v>74791.679999999993</v>
      </c>
      <c r="L54" s="99">
        <v>332034.57</v>
      </c>
      <c r="M54" s="99">
        <v>45000</v>
      </c>
      <c r="N54" s="99">
        <v>0</v>
      </c>
      <c r="O54" s="99">
        <v>0</v>
      </c>
      <c r="P54" s="99" t="s">
        <v>227</v>
      </c>
      <c r="Q54" s="99" t="s">
        <v>227</v>
      </c>
    </row>
    <row r="55" spans="1:17" ht="29" x14ac:dyDescent="0.35">
      <c r="A55" s="74" t="s">
        <v>260</v>
      </c>
      <c r="B55" s="105" t="s">
        <v>228</v>
      </c>
      <c r="C55" s="74" t="s">
        <v>217</v>
      </c>
      <c r="D55" s="74" t="s">
        <v>218</v>
      </c>
      <c r="E55" s="106" t="s">
        <v>261</v>
      </c>
      <c r="F55" s="74" t="s">
        <v>262</v>
      </c>
      <c r="G55" s="92">
        <v>2090000</v>
      </c>
      <c r="H55" s="93">
        <v>2090000</v>
      </c>
      <c r="I55" s="93" t="s">
        <v>227</v>
      </c>
      <c r="J55" s="99">
        <v>0</v>
      </c>
      <c r="K55" s="99">
        <v>0</v>
      </c>
      <c r="L55" s="99">
        <v>40000</v>
      </c>
      <c r="M55" s="99">
        <v>150000</v>
      </c>
      <c r="N55" s="99">
        <v>400000</v>
      </c>
      <c r="O55" s="99">
        <v>450000</v>
      </c>
      <c r="P55" s="99">
        <v>450000</v>
      </c>
      <c r="Q55" s="99">
        <v>600000</v>
      </c>
    </row>
    <row r="56" spans="1:17" ht="72.5" x14ac:dyDescent="0.35">
      <c r="A56" s="74" t="s">
        <v>263</v>
      </c>
      <c r="B56" s="74" t="s">
        <v>264</v>
      </c>
      <c r="C56" s="74" t="s">
        <v>63</v>
      </c>
      <c r="D56" s="74" t="s">
        <v>73</v>
      </c>
      <c r="E56" s="74" t="s">
        <v>265</v>
      </c>
      <c r="F56" s="74" t="s">
        <v>266</v>
      </c>
      <c r="G56" s="92">
        <v>4000000</v>
      </c>
      <c r="H56" s="93">
        <v>4000000</v>
      </c>
      <c r="I56" s="93" t="s">
        <v>227</v>
      </c>
      <c r="J56" s="99">
        <v>0</v>
      </c>
      <c r="K56" s="99">
        <v>75365.5</v>
      </c>
      <c r="L56" s="99">
        <v>285000</v>
      </c>
      <c r="M56" s="99">
        <v>1200000</v>
      </c>
      <c r="N56" s="99">
        <v>1200000</v>
      </c>
      <c r="O56" s="99">
        <v>1239634.5</v>
      </c>
      <c r="P56" s="99">
        <v>0</v>
      </c>
      <c r="Q56" s="99">
        <v>0</v>
      </c>
    </row>
    <row r="57" spans="1:17" ht="43.5" x14ac:dyDescent="0.35">
      <c r="A57" s="74" t="s">
        <v>267</v>
      </c>
      <c r="B57" s="74" t="s">
        <v>268</v>
      </c>
      <c r="C57" s="74" t="s">
        <v>63</v>
      </c>
      <c r="D57" s="74" t="s">
        <v>73</v>
      </c>
      <c r="E57" s="95" t="s">
        <v>269</v>
      </c>
      <c r="F57" s="74" t="s">
        <v>270</v>
      </c>
      <c r="G57" s="92">
        <v>4000000</v>
      </c>
      <c r="H57" s="93">
        <v>4000000</v>
      </c>
      <c r="I57" s="93" t="s">
        <v>227</v>
      </c>
      <c r="J57" s="99">
        <v>0</v>
      </c>
      <c r="K57" s="99">
        <v>54509.760000000002</v>
      </c>
      <c r="L57" s="99">
        <v>1025490.24</v>
      </c>
      <c r="M57" s="99">
        <v>1200000</v>
      </c>
      <c r="N57" s="99">
        <v>800000</v>
      </c>
      <c r="O57" s="99">
        <v>920000</v>
      </c>
      <c r="P57" s="99"/>
      <c r="Q57" s="99">
        <v>0</v>
      </c>
    </row>
    <row r="58" spans="1:17" ht="29" x14ac:dyDescent="0.35">
      <c r="A58" s="74" t="s">
        <v>272</v>
      </c>
      <c r="B58" s="74" t="s">
        <v>273</v>
      </c>
      <c r="C58" s="74" t="s">
        <v>63</v>
      </c>
      <c r="D58" s="74" t="s">
        <v>73</v>
      </c>
      <c r="E58" s="95" t="s">
        <v>274</v>
      </c>
      <c r="F58" s="74" t="s">
        <v>275</v>
      </c>
      <c r="G58" s="92">
        <v>4000000</v>
      </c>
      <c r="H58" s="93">
        <v>4000000</v>
      </c>
      <c r="I58" s="93" t="s">
        <v>227</v>
      </c>
      <c r="J58" s="99">
        <v>0</v>
      </c>
      <c r="K58" s="99">
        <v>0</v>
      </c>
      <c r="L58" s="99">
        <v>600000</v>
      </c>
      <c r="M58" s="99">
        <v>700000</v>
      </c>
      <c r="N58" s="99">
        <v>770000</v>
      </c>
      <c r="O58" s="99">
        <v>780000</v>
      </c>
      <c r="P58" s="99">
        <v>750000</v>
      </c>
      <c r="Q58" s="99">
        <v>400000</v>
      </c>
    </row>
    <row r="59" spans="1:17" ht="72.5" x14ac:dyDescent="0.35">
      <c r="A59" s="74" t="s">
        <v>276</v>
      </c>
      <c r="B59" s="105" t="s">
        <v>277</v>
      </c>
      <c r="C59" s="74" t="s">
        <v>63</v>
      </c>
      <c r="D59" s="74" t="s">
        <v>278</v>
      </c>
      <c r="E59" s="105" t="s">
        <v>279</v>
      </c>
      <c r="F59" s="74" t="s">
        <v>280</v>
      </c>
      <c r="G59" s="93">
        <v>4300000</v>
      </c>
      <c r="H59" s="93">
        <v>4300000</v>
      </c>
      <c r="I59" s="93" t="s">
        <v>227</v>
      </c>
      <c r="J59" s="99">
        <v>0</v>
      </c>
      <c r="K59" s="99">
        <v>0</v>
      </c>
      <c r="L59" s="99">
        <v>301000</v>
      </c>
      <c r="M59" s="99">
        <v>1290000</v>
      </c>
      <c r="N59" s="99">
        <v>1290000</v>
      </c>
      <c r="O59" s="99">
        <v>860000</v>
      </c>
      <c r="P59" s="99">
        <v>559000</v>
      </c>
      <c r="Q59" s="99">
        <v>0</v>
      </c>
    </row>
    <row r="60" spans="1:17" ht="87" x14ac:dyDescent="0.35">
      <c r="A60" s="74" t="s">
        <v>281</v>
      </c>
      <c r="B60" s="105" t="s">
        <v>127</v>
      </c>
      <c r="C60" s="74" t="s">
        <v>63</v>
      </c>
      <c r="D60" s="74" t="s">
        <v>278</v>
      </c>
      <c r="E60" s="105" t="s">
        <v>282</v>
      </c>
      <c r="F60" s="74" t="s">
        <v>283</v>
      </c>
      <c r="G60" s="92">
        <v>14559776</v>
      </c>
      <c r="H60" s="93">
        <v>14559776</v>
      </c>
      <c r="I60" s="93" t="s">
        <v>227</v>
      </c>
      <c r="J60" s="99">
        <v>0</v>
      </c>
      <c r="K60" s="99">
        <v>0</v>
      </c>
      <c r="L60" s="99">
        <v>311352.33</v>
      </c>
      <c r="M60" s="99">
        <v>197489.54</v>
      </c>
      <c r="N60" s="99">
        <v>6000000</v>
      </c>
      <c r="O60" s="99">
        <v>6000000</v>
      </c>
      <c r="P60" s="99">
        <v>2050934.13</v>
      </c>
      <c r="Q60" s="99">
        <v>0</v>
      </c>
    </row>
    <row r="61" spans="1:17" ht="29" x14ac:dyDescent="0.35">
      <c r="A61" s="74" t="s">
        <v>285</v>
      </c>
      <c r="B61" s="74" t="s">
        <v>286</v>
      </c>
      <c r="C61" s="74" t="s">
        <v>63</v>
      </c>
      <c r="D61" s="74" t="s">
        <v>73</v>
      </c>
      <c r="E61" s="74" t="s">
        <v>287</v>
      </c>
      <c r="F61" s="74" t="s">
        <v>288</v>
      </c>
      <c r="G61" s="93">
        <v>4000000</v>
      </c>
      <c r="H61" s="93">
        <v>4000000</v>
      </c>
      <c r="I61" s="93" t="s">
        <v>227</v>
      </c>
      <c r="J61" s="99" t="s">
        <v>227</v>
      </c>
      <c r="K61" s="99">
        <v>280000</v>
      </c>
      <c r="L61" s="99">
        <v>800000</v>
      </c>
      <c r="M61" s="99">
        <v>1200000</v>
      </c>
      <c r="N61" s="99">
        <v>800000</v>
      </c>
      <c r="O61" s="99">
        <v>920000</v>
      </c>
      <c r="P61" s="99" t="s">
        <v>227</v>
      </c>
      <c r="Q61" s="99" t="s">
        <v>227</v>
      </c>
    </row>
    <row r="62" spans="1:17" ht="43.5" x14ac:dyDescent="0.35">
      <c r="A62" s="74" t="s">
        <v>289</v>
      </c>
      <c r="B62" s="74" t="s">
        <v>290</v>
      </c>
      <c r="C62" s="74" t="s">
        <v>63</v>
      </c>
      <c r="D62" s="74" t="s">
        <v>73</v>
      </c>
      <c r="E62" s="95" t="s">
        <v>291</v>
      </c>
      <c r="F62" s="74" t="s">
        <v>292</v>
      </c>
      <c r="G62" s="92">
        <v>4000000</v>
      </c>
      <c r="H62" s="93">
        <v>4000000</v>
      </c>
      <c r="I62" s="93" t="s">
        <v>227</v>
      </c>
      <c r="J62" s="99">
        <v>0</v>
      </c>
      <c r="K62" s="99">
        <v>0</v>
      </c>
      <c r="L62" s="99">
        <v>800000</v>
      </c>
      <c r="M62" s="99">
        <v>1200000</v>
      </c>
      <c r="N62" s="99">
        <v>1200000</v>
      </c>
      <c r="O62" s="99">
        <v>800000</v>
      </c>
      <c r="P62" s="99">
        <v>0</v>
      </c>
      <c r="Q62" s="99">
        <v>0</v>
      </c>
    </row>
    <row r="63" spans="1:17" ht="29" x14ac:dyDescent="0.35">
      <c r="A63" s="74" t="s">
        <v>293</v>
      </c>
      <c r="B63" s="74" t="s">
        <v>202</v>
      </c>
      <c r="C63" s="74" t="s">
        <v>153</v>
      </c>
      <c r="D63" s="74" t="s">
        <v>154</v>
      </c>
      <c r="E63" s="95" t="s">
        <v>294</v>
      </c>
      <c r="F63" s="74" t="s">
        <v>295</v>
      </c>
      <c r="G63" s="92">
        <v>1500000</v>
      </c>
      <c r="H63" s="93">
        <v>1500000</v>
      </c>
      <c r="I63" s="93" t="s">
        <v>227</v>
      </c>
      <c r="J63" s="99" t="s">
        <v>227</v>
      </c>
      <c r="K63" s="99">
        <v>397878.6</v>
      </c>
      <c r="L63" s="99">
        <v>330636.42</v>
      </c>
      <c r="M63" s="99">
        <v>771484.98</v>
      </c>
      <c r="N63" s="99">
        <v>0</v>
      </c>
      <c r="O63" s="99">
        <v>0</v>
      </c>
      <c r="P63" s="99">
        <v>0</v>
      </c>
      <c r="Q63" s="99">
        <v>0</v>
      </c>
    </row>
    <row r="64" spans="1:17" ht="43.5" x14ac:dyDescent="0.35">
      <c r="A64" s="74" t="s">
        <v>296</v>
      </c>
      <c r="B64" s="74" t="s">
        <v>297</v>
      </c>
      <c r="C64" s="74" t="s">
        <v>298</v>
      </c>
      <c r="D64" s="74" t="s">
        <v>1141</v>
      </c>
      <c r="E64" s="95" t="s">
        <v>299</v>
      </c>
      <c r="F64" s="74" t="s">
        <v>300</v>
      </c>
      <c r="G64" s="92">
        <v>4000000</v>
      </c>
      <c r="H64" s="93">
        <v>4000000</v>
      </c>
      <c r="I64" s="93" t="s">
        <v>227</v>
      </c>
      <c r="J64" s="99">
        <v>0</v>
      </c>
      <c r="K64" s="99">
        <v>60965.84</v>
      </c>
      <c r="L64" s="99">
        <v>59034.16</v>
      </c>
      <c r="M64" s="99">
        <v>1400000</v>
      </c>
      <c r="N64" s="99">
        <v>1240000</v>
      </c>
      <c r="O64" s="99">
        <v>1240000</v>
      </c>
      <c r="P64" s="99" t="s">
        <v>227</v>
      </c>
      <c r="Q64" s="99" t="s">
        <v>227</v>
      </c>
    </row>
    <row r="65" spans="1:17" ht="29" x14ac:dyDescent="0.35">
      <c r="A65" s="74" t="s">
        <v>301</v>
      </c>
      <c r="B65" s="74" t="s">
        <v>277</v>
      </c>
      <c r="C65" s="74" t="s">
        <v>203</v>
      </c>
      <c r="D65" s="74" t="s">
        <v>302</v>
      </c>
      <c r="E65" s="95" t="s">
        <v>303</v>
      </c>
      <c r="F65" s="74" t="s">
        <v>304</v>
      </c>
      <c r="G65" s="92">
        <v>4915694.6100000003</v>
      </c>
      <c r="H65" s="93">
        <v>4915694.6100000003</v>
      </c>
      <c r="I65" s="93" t="s">
        <v>227</v>
      </c>
      <c r="J65" s="99">
        <v>0</v>
      </c>
      <c r="K65" s="99">
        <v>0</v>
      </c>
      <c r="L65" s="99">
        <v>100000</v>
      </c>
      <c r="M65" s="99">
        <v>1000000</v>
      </c>
      <c r="N65" s="99">
        <v>2500000</v>
      </c>
      <c r="O65" s="99">
        <v>1315694.6100000003</v>
      </c>
      <c r="P65" s="99">
        <v>0</v>
      </c>
      <c r="Q65" s="99">
        <v>0</v>
      </c>
    </row>
    <row r="66" spans="1:17" x14ac:dyDescent="0.35">
      <c r="A66" s="74" t="s">
        <v>305</v>
      </c>
      <c r="B66" s="74" t="s">
        <v>277</v>
      </c>
      <c r="C66" s="74" t="s">
        <v>203</v>
      </c>
      <c r="D66" s="74" t="s">
        <v>302</v>
      </c>
      <c r="E66" s="95" t="s">
        <v>306</v>
      </c>
      <c r="F66" s="74" t="s">
        <v>307</v>
      </c>
      <c r="G66" s="92">
        <v>6529461.6500000004</v>
      </c>
      <c r="H66" s="93">
        <v>6529461.6500000004</v>
      </c>
      <c r="I66" s="93" t="s">
        <v>227</v>
      </c>
      <c r="J66" s="99">
        <v>0</v>
      </c>
      <c r="K66" s="99">
        <v>35</v>
      </c>
      <c r="L66" s="99">
        <v>350000</v>
      </c>
      <c r="M66" s="99">
        <v>2000000</v>
      </c>
      <c r="N66" s="99">
        <v>2700000</v>
      </c>
      <c r="O66" s="99">
        <v>1479426.65</v>
      </c>
      <c r="P66" s="99">
        <v>0</v>
      </c>
      <c r="Q66" s="99">
        <v>0</v>
      </c>
    </row>
    <row r="67" spans="1:17" ht="29" x14ac:dyDescent="0.35">
      <c r="A67" s="74" t="s">
        <v>308</v>
      </c>
      <c r="B67" s="74" t="s">
        <v>277</v>
      </c>
      <c r="C67" s="74" t="s">
        <v>203</v>
      </c>
      <c r="D67" s="74" t="s">
        <v>1113</v>
      </c>
      <c r="E67" s="95" t="s">
        <v>310</v>
      </c>
      <c r="F67" s="74" t="s">
        <v>311</v>
      </c>
      <c r="G67" s="92">
        <v>1200000</v>
      </c>
      <c r="H67" s="93">
        <v>1200000</v>
      </c>
      <c r="I67" s="93" t="s">
        <v>227</v>
      </c>
      <c r="J67" s="99">
        <v>0</v>
      </c>
      <c r="K67" s="99">
        <v>0</v>
      </c>
      <c r="L67" s="99">
        <v>200000</v>
      </c>
      <c r="M67" s="99">
        <v>800000</v>
      </c>
      <c r="N67" s="99">
        <v>200000</v>
      </c>
      <c r="O67" s="99">
        <v>0</v>
      </c>
      <c r="P67" s="99">
        <v>0</v>
      </c>
      <c r="Q67" s="99">
        <v>0</v>
      </c>
    </row>
    <row r="68" spans="1:17" ht="29" x14ac:dyDescent="0.35">
      <c r="A68" s="74" t="s">
        <v>312</v>
      </c>
      <c r="B68" s="74" t="s">
        <v>313</v>
      </c>
      <c r="C68" s="74" t="s">
        <v>203</v>
      </c>
      <c r="D68" s="74" t="s">
        <v>314</v>
      </c>
      <c r="E68" s="74" t="s">
        <v>315</v>
      </c>
      <c r="F68" s="74" t="s">
        <v>316</v>
      </c>
      <c r="G68" s="93">
        <v>500000</v>
      </c>
      <c r="H68" s="93">
        <v>500000</v>
      </c>
      <c r="I68" s="93" t="s">
        <v>227</v>
      </c>
      <c r="J68" s="99">
        <v>0</v>
      </c>
      <c r="K68" s="99">
        <v>0</v>
      </c>
      <c r="L68" s="99">
        <v>250000</v>
      </c>
      <c r="M68" s="99">
        <v>250000</v>
      </c>
      <c r="N68" s="99">
        <v>0</v>
      </c>
      <c r="O68" s="99">
        <v>0</v>
      </c>
      <c r="P68" s="99">
        <v>0</v>
      </c>
      <c r="Q68" s="99">
        <v>0</v>
      </c>
    </row>
    <row r="69" spans="1:17" ht="29" x14ac:dyDescent="0.35">
      <c r="A69" s="74" t="s">
        <v>317</v>
      </c>
      <c r="B69" s="74" t="s">
        <v>313</v>
      </c>
      <c r="C69" s="74" t="s">
        <v>203</v>
      </c>
      <c r="D69" s="74" t="s">
        <v>314</v>
      </c>
      <c r="E69" s="74" t="s">
        <v>318</v>
      </c>
      <c r="F69" s="74" t="s">
        <v>319</v>
      </c>
      <c r="G69" s="93">
        <v>10000000</v>
      </c>
      <c r="H69" s="93">
        <v>10000000</v>
      </c>
      <c r="I69" s="93" t="s">
        <v>227</v>
      </c>
      <c r="J69" s="99">
        <v>0</v>
      </c>
      <c r="K69" s="99">
        <v>0</v>
      </c>
      <c r="L69" s="99">
        <v>2000000</v>
      </c>
      <c r="M69" s="99">
        <v>4000000</v>
      </c>
      <c r="N69" s="99">
        <v>3000000</v>
      </c>
      <c r="O69" s="99">
        <v>1000000</v>
      </c>
      <c r="P69" s="99">
        <v>0</v>
      </c>
      <c r="Q69" s="99">
        <v>0</v>
      </c>
    </row>
    <row r="70" spans="1:17" ht="29" x14ac:dyDescent="0.35">
      <c r="A70" s="74" t="s">
        <v>320</v>
      </c>
      <c r="B70" s="74" t="s">
        <v>321</v>
      </c>
      <c r="C70" s="74" t="s">
        <v>203</v>
      </c>
      <c r="D70" s="74" t="s">
        <v>302</v>
      </c>
      <c r="E70" s="95" t="s">
        <v>322</v>
      </c>
      <c r="F70" s="74" t="s">
        <v>323</v>
      </c>
      <c r="G70" s="92">
        <v>6000000</v>
      </c>
      <c r="H70" s="93">
        <v>6000000</v>
      </c>
      <c r="I70" s="93" t="s">
        <v>227</v>
      </c>
      <c r="J70" s="99">
        <v>0</v>
      </c>
      <c r="K70" s="99">
        <v>0</v>
      </c>
      <c r="L70" s="99">
        <v>900000</v>
      </c>
      <c r="M70" s="99">
        <v>2250000</v>
      </c>
      <c r="N70" s="99">
        <v>2250000</v>
      </c>
      <c r="O70" s="99">
        <v>600000</v>
      </c>
      <c r="P70" s="99">
        <v>0</v>
      </c>
      <c r="Q70" s="99">
        <v>0</v>
      </c>
    </row>
    <row r="71" spans="1:17" ht="29" x14ac:dyDescent="0.35">
      <c r="A71" s="74" t="s">
        <v>324</v>
      </c>
      <c r="B71" s="74" t="s">
        <v>325</v>
      </c>
      <c r="C71" s="74" t="s">
        <v>203</v>
      </c>
      <c r="D71" s="74" t="s">
        <v>302</v>
      </c>
      <c r="E71" s="95" t="s">
        <v>326</v>
      </c>
      <c r="F71" s="74" t="s">
        <v>327</v>
      </c>
      <c r="G71" s="92">
        <v>19246713.82</v>
      </c>
      <c r="H71" s="93">
        <v>9000221.8200000003</v>
      </c>
      <c r="I71" s="93">
        <v>10246492</v>
      </c>
      <c r="J71" s="99">
        <v>0</v>
      </c>
      <c r="K71" s="99">
        <v>0</v>
      </c>
      <c r="L71" s="99">
        <v>310983.27</v>
      </c>
      <c r="M71" s="99">
        <v>2286641.7200000002</v>
      </c>
      <c r="N71" s="99">
        <v>2743970.07</v>
      </c>
      <c r="O71" s="99">
        <v>3658626.76</v>
      </c>
      <c r="P71" s="99">
        <v>0</v>
      </c>
      <c r="Q71" s="99">
        <v>0</v>
      </c>
    </row>
    <row r="72" spans="1:17" ht="29" x14ac:dyDescent="0.35">
      <c r="A72" s="74" t="s">
        <v>328</v>
      </c>
      <c r="B72" s="74" t="s">
        <v>329</v>
      </c>
      <c r="C72" s="74" t="s">
        <v>63</v>
      </c>
      <c r="D72" s="74" t="s">
        <v>330</v>
      </c>
      <c r="E72" s="95" t="s">
        <v>331</v>
      </c>
      <c r="F72" s="74" t="s">
        <v>332</v>
      </c>
      <c r="G72" s="92">
        <v>5000000</v>
      </c>
      <c r="H72" s="93">
        <v>5000000</v>
      </c>
      <c r="I72" s="93" t="s">
        <v>227</v>
      </c>
      <c r="J72" s="99">
        <v>0</v>
      </c>
      <c r="K72" s="99">
        <v>0</v>
      </c>
      <c r="L72" s="99">
        <v>1000000</v>
      </c>
      <c r="M72" s="99">
        <v>1500000</v>
      </c>
      <c r="N72" s="99">
        <v>1500000</v>
      </c>
      <c r="O72" s="99">
        <v>500000</v>
      </c>
      <c r="P72" s="99">
        <v>500000</v>
      </c>
      <c r="Q72" s="99">
        <v>0</v>
      </c>
    </row>
    <row r="73" spans="1:17" x14ac:dyDescent="0.35">
      <c r="A73" s="74" t="s">
        <v>333</v>
      </c>
      <c r="B73" s="74" t="s">
        <v>1131</v>
      </c>
      <c r="C73" s="74" t="s">
        <v>203</v>
      </c>
      <c r="D73" s="74" t="s">
        <v>302</v>
      </c>
      <c r="E73" s="95" t="s">
        <v>334</v>
      </c>
      <c r="F73" s="74" t="s">
        <v>335</v>
      </c>
      <c r="G73" s="92">
        <v>2000000</v>
      </c>
      <c r="H73" s="93">
        <v>2000000</v>
      </c>
      <c r="I73" s="93" t="s">
        <v>227</v>
      </c>
      <c r="J73" s="99">
        <v>0</v>
      </c>
      <c r="K73" s="99">
        <v>0</v>
      </c>
      <c r="L73" s="99">
        <v>706496</v>
      </c>
      <c r="M73" s="99">
        <v>1192529</v>
      </c>
      <c r="N73" s="99">
        <v>100975</v>
      </c>
      <c r="O73" s="99">
        <v>0</v>
      </c>
      <c r="P73" s="99">
        <v>0</v>
      </c>
      <c r="Q73" s="99">
        <v>0</v>
      </c>
    </row>
    <row r="74" spans="1:17" ht="29" x14ac:dyDescent="0.35">
      <c r="A74" s="74" t="s">
        <v>336</v>
      </c>
      <c r="B74" s="74" t="s">
        <v>1132</v>
      </c>
      <c r="C74" s="74" t="s">
        <v>43</v>
      </c>
      <c r="D74" s="74" t="s">
        <v>337</v>
      </c>
      <c r="E74" s="95" t="s">
        <v>338</v>
      </c>
      <c r="F74" s="74" t="s">
        <v>339</v>
      </c>
      <c r="G74" s="92">
        <v>2080000</v>
      </c>
      <c r="H74" s="93">
        <v>2080000</v>
      </c>
      <c r="I74" s="93" t="s">
        <v>227</v>
      </c>
      <c r="J74" s="99">
        <v>0</v>
      </c>
      <c r="K74" s="99">
        <v>45187.07</v>
      </c>
      <c r="L74" s="99">
        <v>370812.93</v>
      </c>
      <c r="M74" s="99">
        <v>832000</v>
      </c>
      <c r="N74" s="99">
        <v>832000</v>
      </c>
      <c r="O74" s="99">
        <v>0</v>
      </c>
      <c r="P74" s="99">
        <v>0</v>
      </c>
      <c r="Q74" s="99">
        <v>0</v>
      </c>
    </row>
    <row r="75" spans="1:17" ht="29" x14ac:dyDescent="0.35">
      <c r="A75" s="74" t="s">
        <v>340</v>
      </c>
      <c r="B75" s="74" t="s">
        <v>341</v>
      </c>
      <c r="C75" s="74" t="s">
        <v>217</v>
      </c>
      <c r="D75" s="74" t="s">
        <v>218</v>
      </c>
      <c r="E75" s="95" t="s">
        <v>342</v>
      </c>
      <c r="F75" s="74" t="s">
        <v>343</v>
      </c>
      <c r="G75" s="92">
        <v>869880</v>
      </c>
      <c r="H75" s="93">
        <v>869880</v>
      </c>
      <c r="I75" s="93" t="s">
        <v>227</v>
      </c>
      <c r="J75" s="99">
        <v>0</v>
      </c>
      <c r="K75" s="99">
        <v>72750.720000000001</v>
      </c>
      <c r="L75" s="99">
        <v>400000</v>
      </c>
      <c r="M75" s="99">
        <v>397129.28</v>
      </c>
      <c r="N75" s="99">
        <v>0</v>
      </c>
      <c r="O75" s="99">
        <v>0</v>
      </c>
      <c r="P75" s="99">
        <v>0</v>
      </c>
      <c r="Q75" s="99">
        <v>0</v>
      </c>
    </row>
    <row r="76" spans="1:17" ht="29" x14ac:dyDescent="0.35">
      <c r="A76" s="74" t="s">
        <v>344</v>
      </c>
      <c r="B76" s="74" t="s">
        <v>345</v>
      </c>
      <c r="C76" s="74" t="s">
        <v>43</v>
      </c>
      <c r="D76" s="74" t="s">
        <v>337</v>
      </c>
      <c r="E76" s="95" t="s">
        <v>346</v>
      </c>
      <c r="F76" s="74" t="s">
        <v>347</v>
      </c>
      <c r="G76" s="92">
        <v>1535829.34</v>
      </c>
      <c r="H76" s="93">
        <v>1535829.34</v>
      </c>
      <c r="I76" s="93" t="s">
        <v>227</v>
      </c>
      <c r="J76" s="99">
        <v>0</v>
      </c>
      <c r="K76" s="99">
        <v>0</v>
      </c>
      <c r="L76" s="99">
        <v>430000</v>
      </c>
      <c r="M76" s="99">
        <v>500914.67</v>
      </c>
      <c r="N76" s="99">
        <v>604914.67000000004</v>
      </c>
      <c r="O76" s="99">
        <v>0</v>
      </c>
      <c r="P76" s="99">
        <v>0</v>
      </c>
      <c r="Q76" s="99">
        <v>0</v>
      </c>
    </row>
    <row r="77" spans="1:17" ht="29" x14ac:dyDescent="0.35">
      <c r="A77" s="74" t="s">
        <v>348</v>
      </c>
      <c r="B77" s="74" t="s">
        <v>349</v>
      </c>
      <c r="C77" s="74" t="s">
        <v>217</v>
      </c>
      <c r="D77" s="74" t="s">
        <v>218</v>
      </c>
      <c r="E77" s="95" t="s">
        <v>350</v>
      </c>
      <c r="F77" s="74" t="s">
        <v>351</v>
      </c>
      <c r="G77" s="92">
        <v>1012741</v>
      </c>
      <c r="H77" s="93">
        <v>1012741</v>
      </c>
      <c r="I77" s="93" t="s">
        <v>227</v>
      </c>
      <c r="J77" s="99">
        <v>0</v>
      </c>
      <c r="K77" s="99">
        <v>0</v>
      </c>
      <c r="L77" s="99">
        <v>170000</v>
      </c>
      <c r="M77" s="99">
        <v>210685.2</v>
      </c>
      <c r="N77" s="99">
        <v>210685.2</v>
      </c>
      <c r="O77" s="99">
        <v>210685.2</v>
      </c>
      <c r="P77" s="99">
        <v>210685.4</v>
      </c>
      <c r="Q77" s="99">
        <v>0</v>
      </c>
    </row>
    <row r="78" spans="1:17" ht="29" x14ac:dyDescent="0.35">
      <c r="A78" s="74" t="s">
        <v>352</v>
      </c>
      <c r="B78" s="74" t="s">
        <v>1133</v>
      </c>
      <c r="C78" s="74" t="s">
        <v>43</v>
      </c>
      <c r="D78" s="74" t="s">
        <v>44</v>
      </c>
      <c r="E78" s="95" t="s">
        <v>354</v>
      </c>
      <c r="F78" s="74" t="s">
        <v>355</v>
      </c>
      <c r="G78" s="92">
        <v>1500000</v>
      </c>
      <c r="H78" s="93">
        <v>1500000</v>
      </c>
      <c r="I78" s="93"/>
      <c r="J78" s="99">
        <v>0</v>
      </c>
      <c r="K78" s="99">
        <v>91028.84</v>
      </c>
      <c r="L78" s="99">
        <v>521254.16</v>
      </c>
      <c r="M78" s="99">
        <v>887717</v>
      </c>
      <c r="N78" s="99">
        <v>0</v>
      </c>
      <c r="O78" s="99">
        <v>0</v>
      </c>
      <c r="P78" s="99">
        <v>0</v>
      </c>
      <c r="Q78" s="99">
        <v>0</v>
      </c>
    </row>
    <row r="79" spans="1:17" ht="29" x14ac:dyDescent="0.35">
      <c r="A79" s="74" t="s">
        <v>356</v>
      </c>
      <c r="B79" s="74" t="s">
        <v>357</v>
      </c>
      <c r="C79" s="74" t="s">
        <v>217</v>
      </c>
      <c r="D79" s="74" t="s">
        <v>218</v>
      </c>
      <c r="E79" s="95" t="s">
        <v>358</v>
      </c>
      <c r="F79" s="74" t="s">
        <v>359</v>
      </c>
      <c r="G79" s="92">
        <v>2560000</v>
      </c>
      <c r="H79" s="93">
        <v>2560000</v>
      </c>
      <c r="I79" s="93" t="s">
        <v>227</v>
      </c>
      <c r="J79" s="99">
        <v>0</v>
      </c>
      <c r="K79" s="99">
        <v>431044.07</v>
      </c>
      <c r="L79" s="99">
        <v>1490238.82</v>
      </c>
      <c r="M79" s="99">
        <v>638717.11</v>
      </c>
      <c r="N79" s="99">
        <v>0</v>
      </c>
      <c r="O79" s="99" t="s">
        <v>227</v>
      </c>
      <c r="P79" s="99" t="s">
        <v>227</v>
      </c>
      <c r="Q79" s="99" t="s">
        <v>227</v>
      </c>
    </row>
    <row r="80" spans="1:17" ht="72.5" x14ac:dyDescent="0.35">
      <c r="A80" s="74" t="s">
        <v>360</v>
      </c>
      <c r="B80" s="74" t="s">
        <v>313</v>
      </c>
      <c r="C80" s="74" t="s">
        <v>203</v>
      </c>
      <c r="D80" s="74" t="s">
        <v>302</v>
      </c>
      <c r="E80" s="95" t="s">
        <v>361</v>
      </c>
      <c r="F80" s="74" t="s">
        <v>362</v>
      </c>
      <c r="G80" s="92">
        <v>4500000</v>
      </c>
      <c r="H80" s="93">
        <v>4500000</v>
      </c>
      <c r="I80" s="93" t="s">
        <v>227</v>
      </c>
      <c r="J80" s="99" t="s">
        <v>227</v>
      </c>
      <c r="K80" s="99">
        <v>0</v>
      </c>
      <c r="L80" s="99">
        <v>1000000</v>
      </c>
      <c r="M80" s="99">
        <v>2000000</v>
      </c>
      <c r="N80" s="99">
        <v>1500000</v>
      </c>
      <c r="O80" s="99"/>
      <c r="P80" s="99" t="s">
        <v>227</v>
      </c>
      <c r="Q80" s="99" t="s">
        <v>227</v>
      </c>
    </row>
    <row r="81" spans="1:17" ht="43.5" x14ac:dyDescent="0.35">
      <c r="A81" s="74" t="s">
        <v>363</v>
      </c>
      <c r="B81" s="74" t="s">
        <v>313</v>
      </c>
      <c r="C81" s="74" t="s">
        <v>203</v>
      </c>
      <c r="D81" s="74" t="s">
        <v>314</v>
      </c>
      <c r="E81" s="74" t="s">
        <v>364</v>
      </c>
      <c r="F81" s="74" t="s">
        <v>365</v>
      </c>
      <c r="G81" s="93">
        <v>1372000</v>
      </c>
      <c r="H81" s="93">
        <v>1372000</v>
      </c>
      <c r="I81" s="93" t="s">
        <v>227</v>
      </c>
      <c r="J81" s="99" t="s">
        <v>227</v>
      </c>
      <c r="K81" s="99">
        <v>247028.3</v>
      </c>
      <c r="L81" s="99">
        <v>1124971.7</v>
      </c>
      <c r="M81" s="99"/>
      <c r="N81" s="99"/>
      <c r="O81" s="99"/>
      <c r="P81" s="99" t="s">
        <v>227</v>
      </c>
      <c r="Q81" s="99" t="s">
        <v>227</v>
      </c>
    </row>
    <row r="82" spans="1:17" ht="43.5" x14ac:dyDescent="0.35">
      <c r="A82" s="74" t="s">
        <v>366</v>
      </c>
      <c r="B82" s="74" t="s">
        <v>313</v>
      </c>
      <c r="C82" s="74" t="s">
        <v>203</v>
      </c>
      <c r="D82" s="74" t="s">
        <v>314</v>
      </c>
      <c r="E82" s="95" t="s">
        <v>367</v>
      </c>
      <c r="F82" s="74" t="s">
        <v>368</v>
      </c>
      <c r="G82" s="92">
        <v>2662000</v>
      </c>
      <c r="H82" s="93">
        <v>2662000</v>
      </c>
      <c r="I82" s="93" t="s">
        <v>227</v>
      </c>
      <c r="J82" s="99" t="s">
        <v>227</v>
      </c>
      <c r="K82" s="99">
        <v>0</v>
      </c>
      <c r="L82" s="99">
        <v>0</v>
      </c>
      <c r="M82" s="99">
        <v>532400</v>
      </c>
      <c r="N82" s="99">
        <v>1064800</v>
      </c>
      <c r="O82" s="99">
        <v>1064800</v>
      </c>
      <c r="P82" s="99" t="s">
        <v>227</v>
      </c>
      <c r="Q82" s="99" t="s">
        <v>227</v>
      </c>
    </row>
    <row r="83" spans="1:17" ht="43.5" x14ac:dyDescent="0.35">
      <c r="A83" s="74" t="s">
        <v>369</v>
      </c>
      <c r="B83" s="74" t="s">
        <v>370</v>
      </c>
      <c r="C83" s="74" t="s">
        <v>63</v>
      </c>
      <c r="D83" s="74" t="s">
        <v>64</v>
      </c>
      <c r="E83" s="95" t="s">
        <v>371</v>
      </c>
      <c r="F83" s="74" t="s">
        <v>372</v>
      </c>
      <c r="G83" s="92">
        <v>7850000</v>
      </c>
      <c r="H83" s="93">
        <v>7850000</v>
      </c>
      <c r="I83" s="93" t="s">
        <v>227</v>
      </c>
      <c r="J83" s="99">
        <v>0</v>
      </c>
      <c r="K83" s="99">
        <v>31264.080000000002</v>
      </c>
      <c r="L83" s="99">
        <v>143000</v>
      </c>
      <c r="M83" s="99">
        <v>219000</v>
      </c>
      <c r="N83" s="99">
        <v>2781000</v>
      </c>
      <c r="O83" s="99">
        <v>3522000</v>
      </c>
      <c r="P83" s="99">
        <v>1153735.92</v>
      </c>
      <c r="Q83" s="99">
        <v>0</v>
      </c>
    </row>
    <row r="84" spans="1:17" ht="29" x14ac:dyDescent="0.35">
      <c r="A84" s="74" t="s">
        <v>373</v>
      </c>
      <c r="B84" s="74" t="s">
        <v>374</v>
      </c>
      <c r="C84" s="74" t="s">
        <v>203</v>
      </c>
      <c r="D84" s="74" t="s">
        <v>302</v>
      </c>
      <c r="E84" s="106" t="s">
        <v>375</v>
      </c>
      <c r="F84" s="74" t="s">
        <v>376</v>
      </c>
      <c r="G84" s="92">
        <v>1200000</v>
      </c>
      <c r="H84" s="93">
        <v>1200000</v>
      </c>
      <c r="I84" s="93" t="s">
        <v>227</v>
      </c>
      <c r="J84" s="99">
        <v>0</v>
      </c>
      <c r="K84" s="99">
        <v>0</v>
      </c>
      <c r="L84" s="99">
        <v>350000</v>
      </c>
      <c r="M84" s="99">
        <v>850000</v>
      </c>
      <c r="N84" s="99">
        <v>0</v>
      </c>
      <c r="O84" s="99">
        <v>0</v>
      </c>
      <c r="P84" s="99">
        <v>0</v>
      </c>
      <c r="Q84" s="99">
        <v>0</v>
      </c>
    </row>
    <row r="85" spans="1:17" ht="43.5" x14ac:dyDescent="0.35">
      <c r="A85" s="74" t="s">
        <v>377</v>
      </c>
      <c r="B85" s="74" t="s">
        <v>631</v>
      </c>
      <c r="C85" s="74" t="s">
        <v>63</v>
      </c>
      <c r="D85" s="74" t="s">
        <v>64</v>
      </c>
      <c r="E85" s="74" t="s">
        <v>378</v>
      </c>
      <c r="F85" s="74" t="s">
        <v>379</v>
      </c>
      <c r="G85" s="92">
        <v>2250000</v>
      </c>
      <c r="H85" s="93">
        <v>2250000</v>
      </c>
      <c r="I85" s="93" t="s">
        <v>227</v>
      </c>
      <c r="J85" s="99">
        <v>0</v>
      </c>
      <c r="K85" s="99">
        <v>0</v>
      </c>
      <c r="L85" s="99">
        <v>350000</v>
      </c>
      <c r="M85" s="99">
        <v>970000</v>
      </c>
      <c r="N85" s="99">
        <v>800000</v>
      </c>
      <c r="O85" s="99">
        <v>130000</v>
      </c>
      <c r="P85" s="99">
        <v>0</v>
      </c>
      <c r="Q85" s="99">
        <v>0</v>
      </c>
    </row>
    <row r="86" spans="1:17" ht="43.5" x14ac:dyDescent="0.35">
      <c r="A86" s="74" t="s">
        <v>380</v>
      </c>
      <c r="B86" s="74" t="s">
        <v>631</v>
      </c>
      <c r="C86" s="74" t="s">
        <v>63</v>
      </c>
      <c r="D86" s="74" t="s">
        <v>73</v>
      </c>
      <c r="E86" s="95" t="s">
        <v>381</v>
      </c>
      <c r="F86" s="74" t="s">
        <v>382</v>
      </c>
      <c r="G86" s="92">
        <v>550000</v>
      </c>
      <c r="H86" s="93">
        <v>550000</v>
      </c>
      <c r="I86" s="93" t="s">
        <v>227</v>
      </c>
      <c r="J86" s="99">
        <v>0</v>
      </c>
      <c r="K86" s="99">
        <v>0</v>
      </c>
      <c r="L86" s="99">
        <v>45000</v>
      </c>
      <c r="M86" s="99">
        <v>505000</v>
      </c>
      <c r="N86" s="99">
        <v>0</v>
      </c>
      <c r="O86" s="99">
        <v>0</v>
      </c>
      <c r="P86" s="99">
        <v>0</v>
      </c>
      <c r="Q86" s="99">
        <v>0</v>
      </c>
    </row>
    <row r="87" spans="1:17" ht="43.5" x14ac:dyDescent="0.35">
      <c r="A87" s="74" t="s">
        <v>383</v>
      </c>
      <c r="B87" s="74" t="s">
        <v>631</v>
      </c>
      <c r="C87" s="74" t="s">
        <v>63</v>
      </c>
      <c r="D87" s="74" t="s">
        <v>64</v>
      </c>
      <c r="E87" s="95" t="s">
        <v>384</v>
      </c>
      <c r="F87" s="74" t="s">
        <v>385</v>
      </c>
      <c r="G87" s="92">
        <v>2600000</v>
      </c>
      <c r="H87" s="93">
        <v>2600000</v>
      </c>
      <c r="I87" s="93" t="s">
        <v>227</v>
      </c>
      <c r="J87" s="99">
        <v>0</v>
      </c>
      <c r="K87" s="99">
        <v>0</v>
      </c>
      <c r="L87" s="99">
        <v>130000</v>
      </c>
      <c r="M87" s="99">
        <v>500000</v>
      </c>
      <c r="N87" s="99">
        <v>1500000</v>
      </c>
      <c r="O87" s="99">
        <v>470000</v>
      </c>
      <c r="P87" s="99">
        <v>0</v>
      </c>
      <c r="Q87" s="99">
        <v>0</v>
      </c>
    </row>
    <row r="88" spans="1:17" ht="43.5" x14ac:dyDescent="0.35">
      <c r="A88" s="74" t="s">
        <v>386</v>
      </c>
      <c r="B88" s="74" t="s">
        <v>631</v>
      </c>
      <c r="C88" s="74" t="s">
        <v>63</v>
      </c>
      <c r="D88" s="74" t="s">
        <v>73</v>
      </c>
      <c r="E88" s="95" t="s">
        <v>387</v>
      </c>
      <c r="F88" s="74" t="s">
        <v>388</v>
      </c>
      <c r="G88" s="92">
        <v>1500000</v>
      </c>
      <c r="H88" s="93">
        <v>1500000</v>
      </c>
      <c r="I88" s="93" t="s">
        <v>227</v>
      </c>
      <c r="J88" s="99">
        <v>0</v>
      </c>
      <c r="K88" s="99">
        <v>0</v>
      </c>
      <c r="L88" s="99">
        <v>50000</v>
      </c>
      <c r="M88" s="99">
        <v>90000</v>
      </c>
      <c r="N88" s="99">
        <v>750000</v>
      </c>
      <c r="O88" s="99">
        <v>610000</v>
      </c>
      <c r="P88" s="99">
        <v>0</v>
      </c>
      <c r="Q88" s="99">
        <v>0</v>
      </c>
    </row>
    <row r="89" spans="1:17" ht="43.5" x14ac:dyDescent="0.35">
      <c r="A89" s="74" t="s">
        <v>389</v>
      </c>
      <c r="B89" s="74" t="s">
        <v>631</v>
      </c>
      <c r="C89" s="74" t="s">
        <v>63</v>
      </c>
      <c r="D89" s="74" t="s">
        <v>73</v>
      </c>
      <c r="E89" s="95" t="s">
        <v>390</v>
      </c>
      <c r="F89" s="74" t="s">
        <v>391</v>
      </c>
      <c r="G89" s="92">
        <v>1700000</v>
      </c>
      <c r="H89" s="93">
        <v>1700000</v>
      </c>
      <c r="I89" s="93" t="s">
        <v>227</v>
      </c>
      <c r="J89" s="99">
        <v>0</v>
      </c>
      <c r="K89" s="99">
        <v>0</v>
      </c>
      <c r="L89" s="99">
        <v>30000</v>
      </c>
      <c r="M89" s="99">
        <v>80000</v>
      </c>
      <c r="N89" s="99">
        <v>1200000</v>
      </c>
      <c r="O89" s="99">
        <v>390000</v>
      </c>
      <c r="P89" s="99">
        <v>0</v>
      </c>
      <c r="Q89" s="99">
        <v>0</v>
      </c>
    </row>
    <row r="90" spans="1:17" ht="43.5" x14ac:dyDescent="0.35">
      <c r="A90" s="74" t="s">
        <v>392</v>
      </c>
      <c r="B90" s="74" t="s">
        <v>393</v>
      </c>
      <c r="C90" s="74" t="s">
        <v>43</v>
      </c>
      <c r="D90" s="74" t="s">
        <v>44</v>
      </c>
      <c r="E90" s="95" t="s">
        <v>394</v>
      </c>
      <c r="F90" s="74" t="s">
        <v>395</v>
      </c>
      <c r="G90" s="92">
        <v>2190000</v>
      </c>
      <c r="H90" s="93">
        <v>2190000</v>
      </c>
      <c r="I90" s="93" t="s">
        <v>227</v>
      </c>
      <c r="J90" s="99">
        <v>0</v>
      </c>
      <c r="K90" s="99">
        <v>0</v>
      </c>
      <c r="L90" s="99">
        <v>650000</v>
      </c>
      <c r="M90" s="99">
        <v>1170000</v>
      </c>
      <c r="N90" s="99">
        <v>370000</v>
      </c>
      <c r="O90" s="99">
        <v>0</v>
      </c>
      <c r="P90" s="99">
        <v>0</v>
      </c>
      <c r="Q90" s="99">
        <v>0</v>
      </c>
    </row>
    <row r="91" spans="1:17" ht="101.5" x14ac:dyDescent="0.35">
      <c r="A91" s="74" t="s">
        <v>396</v>
      </c>
      <c r="B91" s="74" t="s">
        <v>393</v>
      </c>
      <c r="C91" s="74" t="s">
        <v>43</v>
      </c>
      <c r="D91" s="74" t="s">
        <v>44</v>
      </c>
      <c r="E91" s="95" t="s">
        <v>397</v>
      </c>
      <c r="F91" s="74" t="s">
        <v>398</v>
      </c>
      <c r="G91" s="92">
        <v>2600000</v>
      </c>
      <c r="H91" s="93">
        <v>2600000</v>
      </c>
      <c r="I91" s="93" t="s">
        <v>227</v>
      </c>
      <c r="J91" s="99">
        <v>0</v>
      </c>
      <c r="K91" s="99">
        <v>0</v>
      </c>
      <c r="L91" s="99">
        <v>850000</v>
      </c>
      <c r="M91" s="99">
        <v>1050000</v>
      </c>
      <c r="N91" s="99">
        <v>700000</v>
      </c>
      <c r="O91" s="99">
        <v>0</v>
      </c>
      <c r="P91" s="99">
        <v>0</v>
      </c>
      <c r="Q91" s="99">
        <v>0</v>
      </c>
    </row>
    <row r="92" spans="1:17" ht="43.5" x14ac:dyDescent="0.35">
      <c r="A92" s="74" t="s">
        <v>399</v>
      </c>
      <c r="B92" s="74" t="s">
        <v>393</v>
      </c>
      <c r="C92" s="74" t="s">
        <v>43</v>
      </c>
      <c r="D92" s="74" t="s">
        <v>44</v>
      </c>
      <c r="E92" s="95" t="s">
        <v>400</v>
      </c>
      <c r="F92" s="74" t="s">
        <v>401</v>
      </c>
      <c r="G92" s="92">
        <v>2600000</v>
      </c>
      <c r="H92" s="93">
        <v>2600000</v>
      </c>
      <c r="I92" s="93" t="s">
        <v>227</v>
      </c>
      <c r="J92" s="99">
        <v>0</v>
      </c>
      <c r="K92" s="99">
        <v>0</v>
      </c>
      <c r="L92" s="99">
        <v>850000</v>
      </c>
      <c r="M92" s="99">
        <v>1050000</v>
      </c>
      <c r="N92" s="99">
        <v>700000</v>
      </c>
      <c r="O92" s="99">
        <v>0</v>
      </c>
      <c r="P92" s="99">
        <v>0</v>
      </c>
      <c r="Q92" s="99">
        <v>0</v>
      </c>
    </row>
    <row r="93" spans="1:17" ht="43.5" x14ac:dyDescent="0.35">
      <c r="A93" s="74" t="s">
        <v>402</v>
      </c>
      <c r="B93" s="74" t="s">
        <v>403</v>
      </c>
      <c r="C93" s="74" t="s">
        <v>63</v>
      </c>
      <c r="D93" s="74" t="s">
        <v>64</v>
      </c>
      <c r="E93" s="95" t="s">
        <v>404</v>
      </c>
      <c r="F93" s="74" t="s">
        <v>405</v>
      </c>
      <c r="G93" s="92">
        <v>1100000</v>
      </c>
      <c r="H93" s="93">
        <v>1100000</v>
      </c>
      <c r="I93" s="93" t="s">
        <v>227</v>
      </c>
      <c r="J93" s="99">
        <v>77060.639999999999</v>
      </c>
      <c r="K93" s="99">
        <v>4354.1600000000035</v>
      </c>
      <c r="L93" s="99">
        <v>701785.2</v>
      </c>
      <c r="M93" s="99">
        <v>316800</v>
      </c>
      <c r="N93" s="99">
        <v>0</v>
      </c>
      <c r="O93" s="99">
        <v>0</v>
      </c>
      <c r="P93" s="99">
        <v>0</v>
      </c>
      <c r="Q93" s="99">
        <v>0</v>
      </c>
    </row>
    <row r="94" spans="1:17" ht="29" x14ac:dyDescent="0.35">
      <c r="A94" s="74" t="s">
        <v>406</v>
      </c>
      <c r="B94" s="74" t="s">
        <v>313</v>
      </c>
      <c r="C94" s="74" t="s">
        <v>203</v>
      </c>
      <c r="D94" s="74" t="s">
        <v>314</v>
      </c>
      <c r="E94" s="95" t="s">
        <v>407</v>
      </c>
      <c r="F94" s="74" t="s">
        <v>408</v>
      </c>
      <c r="G94" s="92">
        <v>2500000</v>
      </c>
      <c r="H94" s="93">
        <v>2500000</v>
      </c>
      <c r="I94" s="93" t="s">
        <v>227</v>
      </c>
      <c r="J94" s="99">
        <v>0</v>
      </c>
      <c r="K94" s="99">
        <v>1074499.53</v>
      </c>
      <c r="L94" s="99">
        <v>1425500.47</v>
      </c>
      <c r="M94" s="99">
        <v>0</v>
      </c>
      <c r="N94" s="99"/>
      <c r="O94" s="99"/>
      <c r="P94" s="99" t="s">
        <v>227</v>
      </c>
      <c r="Q94" s="99" t="s">
        <v>227</v>
      </c>
    </row>
    <row r="95" spans="1:17" ht="29" x14ac:dyDescent="0.35">
      <c r="A95" s="74" t="s">
        <v>409</v>
      </c>
      <c r="B95" s="74" t="s">
        <v>410</v>
      </c>
      <c r="C95" s="74" t="s">
        <v>203</v>
      </c>
      <c r="D95" s="74" t="s">
        <v>302</v>
      </c>
      <c r="E95" s="95" t="s">
        <v>411</v>
      </c>
      <c r="F95" s="74" t="s">
        <v>412</v>
      </c>
      <c r="G95" s="92">
        <v>6200000</v>
      </c>
      <c r="H95" s="93">
        <v>6200000</v>
      </c>
      <c r="I95" s="93" t="s">
        <v>227</v>
      </c>
      <c r="J95" s="99">
        <v>0</v>
      </c>
      <c r="K95" s="99">
        <v>24381.439999999999</v>
      </c>
      <c r="L95" s="99">
        <v>4005618.56</v>
      </c>
      <c r="M95" s="99">
        <v>2170000</v>
      </c>
      <c r="N95" s="99"/>
      <c r="O95" s="99"/>
      <c r="P95" s="99" t="s">
        <v>227</v>
      </c>
      <c r="Q95" s="99" t="s">
        <v>227</v>
      </c>
    </row>
    <row r="96" spans="1:17" ht="43.5" x14ac:dyDescent="0.35">
      <c r="A96" s="74" t="s">
        <v>413</v>
      </c>
      <c r="B96" s="74" t="s">
        <v>556</v>
      </c>
      <c r="C96" s="74" t="s">
        <v>203</v>
      </c>
      <c r="D96" s="74" t="s">
        <v>1112</v>
      </c>
      <c r="E96" s="74" t="s">
        <v>414</v>
      </c>
      <c r="F96" s="74" t="s">
        <v>415</v>
      </c>
      <c r="G96" s="93">
        <v>25000000</v>
      </c>
      <c r="H96" s="93">
        <v>25000000</v>
      </c>
      <c r="I96" s="93" t="s">
        <v>227</v>
      </c>
      <c r="J96" s="99">
        <v>0</v>
      </c>
      <c r="K96" s="99">
        <v>0</v>
      </c>
      <c r="L96" s="99">
        <v>0</v>
      </c>
      <c r="M96" s="99">
        <v>0</v>
      </c>
      <c r="N96" s="99">
        <v>500000</v>
      </c>
      <c r="O96" s="99">
        <v>6500000</v>
      </c>
      <c r="P96" s="99">
        <v>9000000</v>
      </c>
      <c r="Q96" s="99">
        <v>9000000</v>
      </c>
    </row>
    <row r="97" spans="1:17" ht="29" x14ac:dyDescent="0.35">
      <c r="A97" s="74" t="s">
        <v>416</v>
      </c>
      <c r="B97" s="74" t="s">
        <v>417</v>
      </c>
      <c r="C97" s="74" t="s">
        <v>217</v>
      </c>
      <c r="D97" s="74" t="s">
        <v>218</v>
      </c>
      <c r="E97" s="74"/>
      <c r="F97" s="74" t="s">
        <v>418</v>
      </c>
      <c r="G97" s="93">
        <v>20160000</v>
      </c>
      <c r="H97" s="93">
        <v>20000000</v>
      </c>
      <c r="I97" s="93">
        <v>160000</v>
      </c>
      <c r="J97" s="99">
        <v>0</v>
      </c>
      <c r="K97" s="99">
        <v>1162358.4100000001</v>
      </c>
      <c r="L97" s="99">
        <v>6287714.9000000004</v>
      </c>
      <c r="M97" s="99">
        <v>8092384.8499999996</v>
      </c>
      <c r="N97" s="99">
        <v>2400000</v>
      </c>
      <c r="O97" s="99">
        <v>2057541.84</v>
      </c>
      <c r="P97" s="99">
        <v>0</v>
      </c>
      <c r="Q97" s="99">
        <v>0</v>
      </c>
    </row>
    <row r="98" spans="1:17" ht="43.5" x14ac:dyDescent="0.35">
      <c r="A98" s="74" t="s">
        <v>419</v>
      </c>
      <c r="B98" s="74" t="s">
        <v>420</v>
      </c>
      <c r="C98" s="74" t="s">
        <v>63</v>
      </c>
      <c r="D98" s="74" t="s">
        <v>330</v>
      </c>
      <c r="E98" s="95" t="s">
        <v>421</v>
      </c>
      <c r="F98" s="74" t="s">
        <v>422</v>
      </c>
      <c r="G98" s="99">
        <v>1773245.6</v>
      </c>
      <c r="H98" s="99">
        <v>1773245.6</v>
      </c>
      <c r="I98" s="93" t="s">
        <v>227</v>
      </c>
      <c r="J98" s="99">
        <v>134065.79999999999</v>
      </c>
      <c r="K98" s="99">
        <v>0</v>
      </c>
      <c r="L98" s="99">
        <v>1639179.8</v>
      </c>
      <c r="M98" s="99">
        <v>0</v>
      </c>
      <c r="N98" s="99">
        <v>0</v>
      </c>
      <c r="O98" s="99">
        <v>0</v>
      </c>
      <c r="P98" s="99">
        <v>0</v>
      </c>
      <c r="Q98" s="99">
        <v>0</v>
      </c>
    </row>
    <row r="99" spans="1:17" ht="43.5" x14ac:dyDescent="0.35">
      <c r="A99" s="74" t="s">
        <v>423</v>
      </c>
      <c r="B99" s="74" t="s">
        <v>420</v>
      </c>
      <c r="C99" s="74" t="s">
        <v>63</v>
      </c>
      <c r="D99" s="74" t="s">
        <v>64</v>
      </c>
      <c r="E99" s="95" t="s">
        <v>1114</v>
      </c>
      <c r="F99" s="74" t="s">
        <v>425</v>
      </c>
      <c r="G99" s="93">
        <v>3385500</v>
      </c>
      <c r="H99" s="93">
        <v>3385500</v>
      </c>
      <c r="I99" s="93" t="s">
        <v>227</v>
      </c>
      <c r="J99" s="99">
        <v>1173640</v>
      </c>
      <c r="K99" s="99">
        <v>220455.53000000003</v>
      </c>
      <c r="L99" s="99">
        <v>1421083.5</v>
      </c>
      <c r="M99" s="99">
        <v>570320.97</v>
      </c>
      <c r="N99" s="99">
        <v>0</v>
      </c>
      <c r="O99" s="99">
        <v>0</v>
      </c>
      <c r="P99" s="99">
        <v>0</v>
      </c>
      <c r="Q99" s="99">
        <v>0</v>
      </c>
    </row>
    <row r="100" spans="1:17" ht="43.5" x14ac:dyDescent="0.35">
      <c r="A100" s="74" t="s">
        <v>426</v>
      </c>
      <c r="B100" s="74" t="s">
        <v>420</v>
      </c>
      <c r="C100" s="74" t="s">
        <v>63</v>
      </c>
      <c r="D100" s="74" t="s">
        <v>64</v>
      </c>
      <c r="E100" s="95" t="s">
        <v>1115</v>
      </c>
      <c r="F100" s="74" t="s">
        <v>428</v>
      </c>
      <c r="G100" s="107">
        <v>1342000</v>
      </c>
      <c r="H100" s="99">
        <v>1342000</v>
      </c>
      <c r="I100" s="93" t="s">
        <v>227</v>
      </c>
      <c r="J100" s="99">
        <v>132370</v>
      </c>
      <c r="K100" s="99">
        <v>0</v>
      </c>
      <c r="L100" s="99">
        <v>1209630</v>
      </c>
      <c r="M100" s="99">
        <v>0</v>
      </c>
      <c r="N100" s="99">
        <v>0</v>
      </c>
      <c r="O100" s="99">
        <v>0</v>
      </c>
      <c r="P100" s="99">
        <v>0</v>
      </c>
      <c r="Q100" s="99">
        <v>0</v>
      </c>
    </row>
    <row r="101" spans="1:17" ht="43.5" x14ac:dyDescent="0.35">
      <c r="A101" s="74" t="s">
        <v>429</v>
      </c>
      <c r="B101" s="74" t="s">
        <v>420</v>
      </c>
      <c r="C101" s="74" t="s">
        <v>63</v>
      </c>
      <c r="D101" s="74" t="s">
        <v>64</v>
      </c>
      <c r="E101" s="95" t="s">
        <v>430</v>
      </c>
      <c r="F101" s="74" t="s">
        <v>431</v>
      </c>
      <c r="G101" s="93">
        <v>499000</v>
      </c>
      <c r="H101" s="93">
        <v>499000</v>
      </c>
      <c r="I101" s="93" t="s">
        <v>227</v>
      </c>
      <c r="J101" s="99">
        <v>0</v>
      </c>
      <c r="K101" s="99">
        <v>341214.07</v>
      </c>
      <c r="L101" s="99">
        <v>157785.93</v>
      </c>
      <c r="M101" s="99">
        <v>0</v>
      </c>
      <c r="N101" s="99">
        <v>0</v>
      </c>
      <c r="O101" s="99">
        <v>0</v>
      </c>
      <c r="P101" s="99">
        <v>0</v>
      </c>
      <c r="Q101" s="99">
        <v>0</v>
      </c>
    </row>
    <row r="102" spans="1:17" ht="43.5" x14ac:dyDescent="0.35">
      <c r="A102" s="74" t="s">
        <v>432</v>
      </c>
      <c r="B102" s="74" t="s">
        <v>433</v>
      </c>
      <c r="C102" s="74" t="s">
        <v>63</v>
      </c>
      <c r="D102" s="74" t="s">
        <v>64</v>
      </c>
      <c r="E102" s="95" t="s">
        <v>434</v>
      </c>
      <c r="F102" s="74" t="s">
        <v>435</v>
      </c>
      <c r="G102" s="92">
        <v>500000</v>
      </c>
      <c r="H102" s="93">
        <v>500000</v>
      </c>
      <c r="I102" s="93" t="s">
        <v>227</v>
      </c>
      <c r="J102" s="99">
        <v>35462.959999999999</v>
      </c>
      <c r="K102" s="99">
        <v>0</v>
      </c>
      <c r="L102" s="99">
        <v>122000</v>
      </c>
      <c r="M102" s="99">
        <v>270537.03999999998</v>
      </c>
      <c r="N102" s="99">
        <v>72000</v>
      </c>
      <c r="O102" s="99">
        <v>0</v>
      </c>
      <c r="P102" s="99">
        <v>0</v>
      </c>
      <c r="Q102" s="99">
        <v>0</v>
      </c>
    </row>
    <row r="103" spans="1:17" ht="58" x14ac:dyDescent="0.35">
      <c r="A103" s="74" t="s">
        <v>436</v>
      </c>
      <c r="B103" s="74" t="s">
        <v>437</v>
      </c>
      <c r="C103" s="74" t="s">
        <v>43</v>
      </c>
      <c r="D103" s="74" t="s">
        <v>337</v>
      </c>
      <c r="E103" s="95" t="s">
        <v>438</v>
      </c>
      <c r="F103" s="74" t="s">
        <v>439</v>
      </c>
      <c r="G103" s="92">
        <v>1660000</v>
      </c>
      <c r="H103" s="93">
        <v>1660000</v>
      </c>
      <c r="I103" s="93" t="s">
        <v>227</v>
      </c>
      <c r="J103" s="99">
        <v>0</v>
      </c>
      <c r="K103" s="99">
        <v>334139.81</v>
      </c>
      <c r="L103" s="99">
        <v>331465.03999999998</v>
      </c>
      <c r="M103" s="99">
        <v>331465.03999999998</v>
      </c>
      <c r="N103" s="99">
        <v>331465.03999999998</v>
      </c>
      <c r="O103" s="99">
        <v>331465.07</v>
      </c>
      <c r="P103" s="99">
        <v>0</v>
      </c>
      <c r="Q103" s="99">
        <v>0</v>
      </c>
    </row>
    <row r="104" spans="1:17" ht="43.5" x14ac:dyDescent="0.35">
      <c r="A104" s="74" t="s">
        <v>440</v>
      </c>
      <c r="B104" s="74" t="s">
        <v>127</v>
      </c>
      <c r="C104" s="74" t="s">
        <v>63</v>
      </c>
      <c r="D104" s="74" t="s">
        <v>64</v>
      </c>
      <c r="E104" s="95" t="s">
        <v>441</v>
      </c>
      <c r="F104" s="74" t="s">
        <v>125</v>
      </c>
      <c r="G104" s="92">
        <v>2000000</v>
      </c>
      <c r="H104" s="93">
        <v>2000000</v>
      </c>
      <c r="I104" s="93" t="s">
        <v>227</v>
      </c>
      <c r="J104" s="99">
        <v>139999.99</v>
      </c>
      <c r="K104" s="99">
        <v>660</v>
      </c>
      <c r="L104" s="99">
        <v>1859340.01</v>
      </c>
      <c r="M104" s="99">
        <v>0</v>
      </c>
      <c r="N104" s="99">
        <v>0</v>
      </c>
      <c r="O104" s="99">
        <v>0</v>
      </c>
      <c r="P104" s="99">
        <v>0</v>
      </c>
      <c r="Q104" s="99">
        <v>0</v>
      </c>
    </row>
    <row r="105" spans="1:17" ht="29" x14ac:dyDescent="0.35">
      <c r="A105" s="74" t="s">
        <v>442</v>
      </c>
      <c r="B105" s="74" t="s">
        <v>443</v>
      </c>
      <c r="C105" s="74" t="s">
        <v>43</v>
      </c>
      <c r="D105" s="74" t="s">
        <v>44</v>
      </c>
      <c r="E105" s="95" t="s">
        <v>444</v>
      </c>
      <c r="F105" s="74" t="s">
        <v>445</v>
      </c>
      <c r="G105" s="92">
        <v>500000</v>
      </c>
      <c r="H105" s="93">
        <v>500000</v>
      </c>
      <c r="I105" s="93" t="s">
        <v>227</v>
      </c>
      <c r="J105" s="99">
        <v>0</v>
      </c>
      <c r="K105" s="99">
        <v>171222.68</v>
      </c>
      <c r="L105" s="99">
        <v>278777.32</v>
      </c>
      <c r="M105" s="99">
        <v>50000</v>
      </c>
      <c r="N105" s="99">
        <v>0</v>
      </c>
      <c r="O105" s="99">
        <v>0</v>
      </c>
      <c r="P105" s="99">
        <v>0</v>
      </c>
      <c r="Q105" s="99">
        <v>0</v>
      </c>
    </row>
    <row r="106" spans="1:17" ht="29" x14ac:dyDescent="0.35">
      <c r="A106" s="74" t="s">
        <v>446</v>
      </c>
      <c r="B106" s="74" t="s">
        <v>447</v>
      </c>
      <c r="C106" s="74" t="s">
        <v>43</v>
      </c>
      <c r="D106" s="74" t="s">
        <v>44</v>
      </c>
      <c r="E106" s="95" t="s">
        <v>448</v>
      </c>
      <c r="F106" s="74" t="s">
        <v>449</v>
      </c>
      <c r="G106" s="92">
        <v>2080000</v>
      </c>
      <c r="H106" s="93">
        <v>2080000</v>
      </c>
      <c r="I106" s="93" t="s">
        <v>227</v>
      </c>
      <c r="J106" s="99">
        <v>0</v>
      </c>
      <c r="K106" s="99">
        <v>173517.83</v>
      </c>
      <c r="L106" s="99">
        <v>787530</v>
      </c>
      <c r="M106" s="99">
        <v>650000</v>
      </c>
      <c r="N106" s="99">
        <v>468952.17</v>
      </c>
      <c r="O106" s="99">
        <v>0</v>
      </c>
      <c r="P106" s="99">
        <v>0</v>
      </c>
      <c r="Q106" s="99">
        <v>0</v>
      </c>
    </row>
    <row r="107" spans="1:17" ht="29" x14ac:dyDescent="0.35">
      <c r="A107" s="74" t="s">
        <v>450</v>
      </c>
      <c r="B107" s="74" t="s">
        <v>451</v>
      </c>
      <c r="C107" s="74" t="s">
        <v>43</v>
      </c>
      <c r="D107" s="74" t="s">
        <v>44</v>
      </c>
      <c r="E107" s="95" t="s">
        <v>452</v>
      </c>
      <c r="F107" s="74" t="s">
        <v>453</v>
      </c>
      <c r="G107" s="92">
        <v>2560000</v>
      </c>
      <c r="H107" s="93">
        <v>2560000</v>
      </c>
      <c r="I107" s="93" t="s">
        <v>227</v>
      </c>
      <c r="J107" s="99">
        <v>0</v>
      </c>
      <c r="K107" s="99">
        <v>8611.0300000000007</v>
      </c>
      <c r="L107" s="99">
        <v>700000</v>
      </c>
      <c r="M107" s="99">
        <v>600000</v>
      </c>
      <c r="N107" s="99">
        <v>701388.97</v>
      </c>
      <c r="O107" s="99">
        <v>450000</v>
      </c>
      <c r="P107" s="99">
        <v>100000</v>
      </c>
      <c r="Q107" s="99">
        <v>0</v>
      </c>
    </row>
    <row r="108" spans="1:17" ht="29" x14ac:dyDescent="0.35">
      <c r="A108" s="74" t="s">
        <v>454</v>
      </c>
      <c r="B108" s="74" t="s">
        <v>1134</v>
      </c>
      <c r="C108" s="74" t="s">
        <v>455</v>
      </c>
      <c r="D108" s="74" t="s">
        <v>456</v>
      </c>
      <c r="E108" s="95" t="s">
        <v>457</v>
      </c>
      <c r="F108" s="74" t="s">
        <v>458</v>
      </c>
      <c r="G108" s="92">
        <v>820578</v>
      </c>
      <c r="H108" s="93">
        <v>820578</v>
      </c>
      <c r="I108" s="93" t="s">
        <v>227</v>
      </c>
      <c r="J108" s="99">
        <v>0</v>
      </c>
      <c r="K108" s="99">
        <v>285069.52</v>
      </c>
      <c r="L108" s="99">
        <v>180000</v>
      </c>
      <c r="M108" s="99">
        <v>355508.47999999998</v>
      </c>
      <c r="N108" s="99">
        <v>0</v>
      </c>
      <c r="O108" s="99">
        <v>0</v>
      </c>
      <c r="P108" s="99">
        <v>0</v>
      </c>
      <c r="Q108" s="99">
        <v>0</v>
      </c>
    </row>
    <row r="109" spans="1:17" ht="29" x14ac:dyDescent="0.35">
      <c r="A109" s="74" t="s">
        <v>459</v>
      </c>
      <c r="B109" s="74" t="s">
        <v>460</v>
      </c>
      <c r="C109" s="74" t="s">
        <v>217</v>
      </c>
      <c r="D109" s="74" t="s">
        <v>218</v>
      </c>
      <c r="E109" s="95" t="s">
        <v>461</v>
      </c>
      <c r="F109" s="74" t="s">
        <v>462</v>
      </c>
      <c r="G109" s="92">
        <v>2080000</v>
      </c>
      <c r="H109" s="93">
        <v>2080000</v>
      </c>
      <c r="I109" s="93" t="s">
        <v>227</v>
      </c>
      <c r="J109" s="99">
        <v>0</v>
      </c>
      <c r="K109" s="99">
        <v>7497.69</v>
      </c>
      <c r="L109" s="99">
        <v>191213.45</v>
      </c>
      <c r="M109" s="99">
        <v>724840.94</v>
      </c>
      <c r="N109" s="99">
        <v>772282.92</v>
      </c>
      <c r="O109" s="99">
        <v>384165</v>
      </c>
      <c r="P109" s="99">
        <v>0</v>
      </c>
      <c r="Q109" s="99">
        <v>0</v>
      </c>
    </row>
    <row r="110" spans="1:17" ht="43.5" x14ac:dyDescent="0.35">
      <c r="A110" s="74" t="s">
        <v>463</v>
      </c>
      <c r="B110" s="74" t="s">
        <v>464</v>
      </c>
      <c r="C110" s="74" t="s">
        <v>43</v>
      </c>
      <c r="D110" s="74" t="s">
        <v>44</v>
      </c>
      <c r="E110" s="95" t="s">
        <v>465</v>
      </c>
      <c r="F110" s="74" t="s">
        <v>466</v>
      </c>
      <c r="G110" s="92">
        <v>1600000</v>
      </c>
      <c r="H110" s="93">
        <v>1600000</v>
      </c>
      <c r="I110" s="93" t="s">
        <v>227</v>
      </c>
      <c r="J110" s="99">
        <v>0</v>
      </c>
      <c r="K110" s="99">
        <v>120000</v>
      </c>
      <c r="L110" s="99">
        <v>805000</v>
      </c>
      <c r="M110" s="99">
        <v>675000</v>
      </c>
      <c r="N110" s="99">
        <v>0</v>
      </c>
      <c r="O110" s="99">
        <v>0</v>
      </c>
      <c r="P110" s="99">
        <v>0</v>
      </c>
      <c r="Q110" s="99">
        <v>0</v>
      </c>
    </row>
    <row r="111" spans="1:17" ht="29" x14ac:dyDescent="0.35">
      <c r="A111" s="74" t="s">
        <v>467</v>
      </c>
      <c r="B111" s="74" t="s">
        <v>468</v>
      </c>
      <c r="C111" s="74" t="s">
        <v>217</v>
      </c>
      <c r="D111" s="74" t="s">
        <v>218</v>
      </c>
      <c r="E111" s="95" t="s">
        <v>469</v>
      </c>
      <c r="F111" s="74" t="s">
        <v>470</v>
      </c>
      <c r="G111" s="92">
        <v>1499412</v>
      </c>
      <c r="H111" s="93">
        <v>1499412</v>
      </c>
      <c r="I111" s="93" t="s">
        <v>227</v>
      </c>
      <c r="J111" s="99">
        <v>0</v>
      </c>
      <c r="K111" s="99">
        <v>233203.6</v>
      </c>
      <c r="L111" s="99">
        <v>291590.59999999998</v>
      </c>
      <c r="M111" s="99">
        <v>599764.80000000005</v>
      </c>
      <c r="N111" s="99">
        <v>374853</v>
      </c>
      <c r="O111" s="99">
        <v>0</v>
      </c>
      <c r="P111" s="99">
        <v>0</v>
      </c>
      <c r="Q111" s="99">
        <v>0</v>
      </c>
    </row>
    <row r="112" spans="1:17" ht="29" x14ac:dyDescent="0.35">
      <c r="A112" s="74" t="s">
        <v>471</v>
      </c>
      <c r="B112" s="74" t="s">
        <v>202</v>
      </c>
      <c r="C112" s="74" t="s">
        <v>153</v>
      </c>
      <c r="D112" s="74" t="s">
        <v>472</v>
      </c>
      <c r="E112" s="95" t="s">
        <v>473</v>
      </c>
      <c r="F112" s="74" t="s">
        <v>474</v>
      </c>
      <c r="G112" s="92">
        <v>29981286.739999998</v>
      </c>
      <c r="H112" s="93">
        <v>29981286.739999998</v>
      </c>
      <c r="I112" s="93" t="s">
        <v>227</v>
      </c>
      <c r="J112" s="99" t="s">
        <v>227</v>
      </c>
      <c r="K112" s="99">
        <v>4231577.05</v>
      </c>
      <c r="L112" s="99">
        <v>2037850</v>
      </c>
      <c r="M112" s="99">
        <v>4414050</v>
      </c>
      <c r="N112" s="99">
        <v>4521650</v>
      </c>
      <c r="O112" s="99">
        <v>6250386.7400000002</v>
      </c>
      <c r="P112" s="99">
        <v>4030572.95</v>
      </c>
      <c r="Q112" s="99">
        <v>4495200</v>
      </c>
    </row>
    <row r="113" spans="1:17" ht="43.5" x14ac:dyDescent="0.35">
      <c r="A113" s="74" t="s">
        <v>475</v>
      </c>
      <c r="B113" s="74" t="s">
        <v>476</v>
      </c>
      <c r="C113" s="74" t="s">
        <v>63</v>
      </c>
      <c r="D113" s="74" t="s">
        <v>64</v>
      </c>
      <c r="E113" s="95" t="s">
        <v>477</v>
      </c>
      <c r="F113" s="74" t="s">
        <v>478</v>
      </c>
      <c r="G113" s="92">
        <v>1372016.22</v>
      </c>
      <c r="H113" s="93">
        <v>1372016.22</v>
      </c>
      <c r="I113" s="93" t="s">
        <v>227</v>
      </c>
      <c r="J113" s="99">
        <v>0</v>
      </c>
      <c r="K113" s="99">
        <v>0</v>
      </c>
      <c r="L113" s="99">
        <v>250000</v>
      </c>
      <c r="M113" s="99">
        <v>1122016.22</v>
      </c>
      <c r="N113" s="99">
        <v>0</v>
      </c>
      <c r="O113" s="99">
        <v>0</v>
      </c>
      <c r="P113" s="99">
        <v>0</v>
      </c>
      <c r="Q113" s="99">
        <v>0</v>
      </c>
    </row>
    <row r="114" spans="1:17" ht="43.5" x14ac:dyDescent="0.35">
      <c r="A114" s="74" t="s">
        <v>479</v>
      </c>
      <c r="B114" s="74" t="s">
        <v>480</v>
      </c>
      <c r="C114" s="74" t="s">
        <v>63</v>
      </c>
      <c r="D114" s="74" t="s">
        <v>64</v>
      </c>
      <c r="E114" s="95" t="s">
        <v>481</v>
      </c>
      <c r="F114" s="74" t="s">
        <v>478</v>
      </c>
      <c r="G114" s="92">
        <v>6257000</v>
      </c>
      <c r="H114" s="93">
        <v>6257000</v>
      </c>
      <c r="I114" s="93" t="s">
        <v>227</v>
      </c>
      <c r="J114" s="99">
        <v>0</v>
      </c>
      <c r="K114" s="99">
        <v>194564.73</v>
      </c>
      <c r="L114" s="99">
        <v>1305435.27</v>
      </c>
      <c r="M114" s="99">
        <v>1600000</v>
      </c>
      <c r="N114" s="99">
        <v>1600000</v>
      </c>
      <c r="O114" s="99">
        <v>1557000</v>
      </c>
      <c r="P114" s="99">
        <v>0</v>
      </c>
      <c r="Q114" s="99">
        <v>0</v>
      </c>
    </row>
    <row r="115" spans="1:17" ht="43.5" x14ac:dyDescent="0.35">
      <c r="A115" s="74" t="s">
        <v>482</v>
      </c>
      <c r="B115" s="74" t="s">
        <v>483</v>
      </c>
      <c r="C115" s="74" t="s">
        <v>63</v>
      </c>
      <c r="D115" s="74" t="s">
        <v>64</v>
      </c>
      <c r="E115" s="95" t="s">
        <v>484</v>
      </c>
      <c r="F115" s="74" t="s">
        <v>478</v>
      </c>
      <c r="G115" s="92">
        <v>1000000</v>
      </c>
      <c r="H115" s="93">
        <v>1000000</v>
      </c>
      <c r="I115" s="93" t="s">
        <v>227</v>
      </c>
      <c r="J115" s="99">
        <v>0</v>
      </c>
      <c r="K115" s="99">
        <v>28748.38</v>
      </c>
      <c r="L115" s="99">
        <v>200000</v>
      </c>
      <c r="M115" s="99">
        <v>300000</v>
      </c>
      <c r="N115" s="99">
        <v>300000</v>
      </c>
      <c r="O115" s="99">
        <v>171251.62</v>
      </c>
      <c r="P115" s="99">
        <v>0</v>
      </c>
      <c r="Q115" s="99">
        <v>0</v>
      </c>
    </row>
    <row r="116" spans="1:17" ht="29" x14ac:dyDescent="0.35">
      <c r="A116" s="74" t="s">
        <v>485</v>
      </c>
      <c r="B116" s="74" t="s">
        <v>254</v>
      </c>
      <c r="C116" s="74" t="s">
        <v>203</v>
      </c>
      <c r="D116" s="74" t="s">
        <v>302</v>
      </c>
      <c r="E116" s="95" t="s">
        <v>486</v>
      </c>
      <c r="F116" s="74" t="s">
        <v>487</v>
      </c>
      <c r="G116" s="92">
        <v>1200000</v>
      </c>
      <c r="H116" s="93">
        <v>1200000</v>
      </c>
      <c r="I116" s="93" t="s">
        <v>227</v>
      </c>
      <c r="J116" s="99">
        <v>0</v>
      </c>
      <c r="K116" s="99">
        <v>29216.240000000002</v>
      </c>
      <c r="L116" s="99">
        <v>670783.76</v>
      </c>
      <c r="M116" s="99">
        <v>500000</v>
      </c>
      <c r="N116" s="99">
        <v>0</v>
      </c>
      <c r="O116" s="99">
        <v>0</v>
      </c>
      <c r="P116" s="99">
        <v>0</v>
      </c>
      <c r="Q116" s="99">
        <v>0</v>
      </c>
    </row>
    <row r="117" spans="1:17" ht="29" x14ac:dyDescent="0.35">
      <c r="A117" s="74" t="s">
        <v>488</v>
      </c>
      <c r="B117" s="74" t="s">
        <v>254</v>
      </c>
      <c r="C117" s="74" t="s">
        <v>217</v>
      </c>
      <c r="D117" s="74" t="s">
        <v>218</v>
      </c>
      <c r="E117" s="95" t="s">
        <v>489</v>
      </c>
      <c r="F117" s="74" t="s">
        <v>490</v>
      </c>
      <c r="G117" s="92">
        <v>4000000</v>
      </c>
      <c r="H117" s="93">
        <v>4000000</v>
      </c>
      <c r="I117" s="93" t="s">
        <v>227</v>
      </c>
      <c r="J117" s="99">
        <v>0</v>
      </c>
      <c r="K117" s="99">
        <v>18837.75</v>
      </c>
      <c r="L117" s="99">
        <v>280550.84999999998</v>
      </c>
      <c r="M117" s="99">
        <v>1550000</v>
      </c>
      <c r="N117" s="99">
        <v>2150611.4</v>
      </c>
      <c r="O117" s="99">
        <v>0</v>
      </c>
      <c r="P117" s="99">
        <v>0</v>
      </c>
      <c r="Q117" s="99">
        <v>0</v>
      </c>
    </row>
    <row r="118" spans="1:17" ht="29" x14ac:dyDescent="0.35">
      <c r="A118" s="74" t="s">
        <v>491</v>
      </c>
      <c r="B118" s="74" t="s">
        <v>254</v>
      </c>
      <c r="C118" s="74" t="s">
        <v>217</v>
      </c>
      <c r="D118" s="74" t="s">
        <v>218</v>
      </c>
      <c r="E118" s="95" t="s">
        <v>492</v>
      </c>
      <c r="F118" s="74" t="s">
        <v>493</v>
      </c>
      <c r="G118" s="92">
        <v>10000000</v>
      </c>
      <c r="H118" s="93">
        <v>10000000</v>
      </c>
      <c r="I118" s="93" t="s">
        <v>227</v>
      </c>
      <c r="J118" s="99">
        <v>0</v>
      </c>
      <c r="K118" s="99">
        <v>0</v>
      </c>
      <c r="L118" s="99">
        <v>2500000</v>
      </c>
      <c r="M118" s="99">
        <v>3500000</v>
      </c>
      <c r="N118" s="99">
        <v>4000000</v>
      </c>
      <c r="O118" s="99">
        <v>0</v>
      </c>
      <c r="P118" s="99">
        <v>0</v>
      </c>
      <c r="Q118" s="99">
        <v>0</v>
      </c>
    </row>
    <row r="119" spans="1:17" ht="29" x14ac:dyDescent="0.35">
      <c r="A119" s="74" t="s">
        <v>494</v>
      </c>
      <c r="B119" s="74" t="s">
        <v>173</v>
      </c>
      <c r="C119" s="74" t="s">
        <v>217</v>
      </c>
      <c r="D119" s="74" t="s">
        <v>218</v>
      </c>
      <c r="E119" s="95" t="s">
        <v>495</v>
      </c>
      <c r="F119" s="74" t="s">
        <v>496</v>
      </c>
      <c r="G119" s="92">
        <v>2000000</v>
      </c>
      <c r="H119" s="93">
        <v>2000000</v>
      </c>
      <c r="I119" s="93" t="s">
        <v>227</v>
      </c>
      <c r="J119" s="99">
        <v>0</v>
      </c>
      <c r="K119" s="99">
        <v>0</v>
      </c>
      <c r="L119" s="99">
        <v>740000</v>
      </c>
      <c r="M119" s="99">
        <v>800000</v>
      </c>
      <c r="N119" s="99">
        <v>460000</v>
      </c>
      <c r="O119" s="99">
        <v>0</v>
      </c>
      <c r="P119" s="99">
        <v>0</v>
      </c>
      <c r="Q119" s="99">
        <v>0</v>
      </c>
    </row>
    <row r="120" spans="1:17" ht="29" x14ac:dyDescent="0.35">
      <c r="A120" s="74" t="s">
        <v>497</v>
      </c>
      <c r="B120" s="74" t="s">
        <v>131</v>
      </c>
      <c r="C120" s="74" t="s">
        <v>217</v>
      </c>
      <c r="D120" s="74" t="s">
        <v>218</v>
      </c>
      <c r="E120" s="95" t="s">
        <v>498</v>
      </c>
      <c r="F120" s="74" t="s">
        <v>499</v>
      </c>
      <c r="G120" s="92">
        <v>1194432.52</v>
      </c>
      <c r="H120" s="93">
        <v>500000</v>
      </c>
      <c r="I120" s="93">
        <v>694432.52</v>
      </c>
      <c r="J120" s="99">
        <v>0</v>
      </c>
      <c r="K120" s="99">
        <v>36869.97</v>
      </c>
      <c r="L120" s="99">
        <v>148130.03000000003</v>
      </c>
      <c r="M120" s="99">
        <v>150000</v>
      </c>
      <c r="N120" s="99">
        <v>100000</v>
      </c>
      <c r="O120" s="99">
        <v>65000</v>
      </c>
      <c r="P120" s="99" t="s">
        <v>227</v>
      </c>
      <c r="Q120" s="99" t="s">
        <v>227</v>
      </c>
    </row>
    <row r="121" spans="1:17" ht="29" x14ac:dyDescent="0.35">
      <c r="A121" s="74" t="s">
        <v>500</v>
      </c>
      <c r="B121" s="74" t="s">
        <v>254</v>
      </c>
      <c r="C121" s="74" t="s">
        <v>203</v>
      </c>
      <c r="D121" s="74" t="s">
        <v>302</v>
      </c>
      <c r="E121" s="74" t="s">
        <v>501</v>
      </c>
      <c r="F121" s="74" t="s">
        <v>502</v>
      </c>
      <c r="G121" s="93">
        <v>2000000</v>
      </c>
      <c r="H121" s="93">
        <v>2000000</v>
      </c>
      <c r="I121" s="93" t="s">
        <v>227</v>
      </c>
      <c r="J121" s="99">
        <v>0</v>
      </c>
      <c r="K121" s="99">
        <v>350000</v>
      </c>
      <c r="L121" s="99">
        <v>950000</v>
      </c>
      <c r="M121" s="99">
        <v>700000</v>
      </c>
      <c r="N121" s="99" t="s">
        <v>227</v>
      </c>
      <c r="O121" s="99"/>
      <c r="P121" s="99" t="s">
        <v>227</v>
      </c>
      <c r="Q121" s="99" t="s">
        <v>227</v>
      </c>
    </row>
    <row r="122" spans="1:17" ht="43.5" x14ac:dyDescent="0.35">
      <c r="A122" s="74" t="s">
        <v>503</v>
      </c>
      <c r="B122" s="105" t="s">
        <v>202</v>
      </c>
      <c r="C122" s="74" t="s">
        <v>63</v>
      </c>
      <c r="D122" s="74" t="s">
        <v>64</v>
      </c>
      <c r="E122" s="106" t="s">
        <v>504</v>
      </c>
      <c r="F122" s="74" t="s">
        <v>505</v>
      </c>
      <c r="G122" s="92">
        <v>90000000</v>
      </c>
      <c r="H122" s="93">
        <v>90000000</v>
      </c>
      <c r="I122" s="93" t="s">
        <v>227</v>
      </c>
      <c r="J122" s="99" t="s">
        <v>227</v>
      </c>
      <c r="K122" s="99" t="s">
        <v>227</v>
      </c>
      <c r="L122" s="99">
        <v>10000000</v>
      </c>
      <c r="M122" s="99">
        <v>22000000</v>
      </c>
      <c r="N122" s="99">
        <v>22000000</v>
      </c>
      <c r="O122" s="99">
        <v>22000000</v>
      </c>
      <c r="P122" s="99">
        <v>14000000</v>
      </c>
      <c r="Q122" s="99" t="s">
        <v>227</v>
      </c>
    </row>
    <row r="123" spans="1:17" ht="29" x14ac:dyDescent="0.35">
      <c r="A123" s="74" t="s">
        <v>506</v>
      </c>
      <c r="B123" s="74" t="s">
        <v>507</v>
      </c>
      <c r="C123" s="74" t="s">
        <v>63</v>
      </c>
      <c r="D123" s="74" t="s">
        <v>330</v>
      </c>
      <c r="E123" s="74" t="s">
        <v>508</v>
      </c>
      <c r="F123" s="74" t="s">
        <v>1119</v>
      </c>
      <c r="G123" s="92">
        <v>600000</v>
      </c>
      <c r="H123" s="93">
        <v>600000</v>
      </c>
      <c r="I123" s="93" t="s">
        <v>227</v>
      </c>
      <c r="J123" s="99">
        <v>0</v>
      </c>
      <c r="K123" s="99">
        <v>0</v>
      </c>
      <c r="L123" s="99">
        <v>150000</v>
      </c>
      <c r="M123" s="99">
        <v>200000</v>
      </c>
      <c r="N123" s="99">
        <v>250000</v>
      </c>
      <c r="O123" s="99">
        <v>0</v>
      </c>
      <c r="P123" s="99">
        <v>0</v>
      </c>
      <c r="Q123" s="99">
        <v>0</v>
      </c>
    </row>
    <row r="124" spans="1:17" ht="29" x14ac:dyDescent="0.35">
      <c r="A124" s="74" t="s">
        <v>509</v>
      </c>
      <c r="B124" s="74" t="s">
        <v>510</v>
      </c>
      <c r="C124" s="74" t="s">
        <v>43</v>
      </c>
      <c r="D124" s="74" t="s">
        <v>44</v>
      </c>
      <c r="E124" s="95" t="s">
        <v>511</v>
      </c>
      <c r="F124" s="74" t="s">
        <v>512</v>
      </c>
      <c r="G124" s="92">
        <v>1060000</v>
      </c>
      <c r="H124" s="93">
        <v>1060000</v>
      </c>
      <c r="I124" s="93" t="s">
        <v>227</v>
      </c>
      <c r="J124" s="99">
        <v>0</v>
      </c>
      <c r="K124" s="99">
        <v>59488</v>
      </c>
      <c r="L124" s="99">
        <v>300000</v>
      </c>
      <c r="M124" s="99">
        <v>500000</v>
      </c>
      <c r="N124" s="99">
        <v>200512</v>
      </c>
      <c r="O124" s="99">
        <v>0</v>
      </c>
      <c r="P124" s="99">
        <v>0</v>
      </c>
      <c r="Q124" s="99">
        <v>0</v>
      </c>
    </row>
    <row r="125" spans="1:17" ht="29" x14ac:dyDescent="0.35">
      <c r="A125" s="74" t="s">
        <v>513</v>
      </c>
      <c r="B125" s="74" t="s">
        <v>254</v>
      </c>
      <c r="C125" s="74" t="s">
        <v>203</v>
      </c>
      <c r="D125" s="74" t="s">
        <v>302</v>
      </c>
      <c r="E125" s="74" t="s">
        <v>514</v>
      </c>
      <c r="F125" s="74" t="s">
        <v>515</v>
      </c>
      <c r="G125" s="93">
        <v>3500000</v>
      </c>
      <c r="H125" s="93">
        <v>3500000</v>
      </c>
      <c r="I125" s="93" t="s">
        <v>227</v>
      </c>
      <c r="J125" s="99">
        <v>0</v>
      </c>
      <c r="K125" s="99">
        <v>600000</v>
      </c>
      <c r="L125" s="99">
        <v>900000</v>
      </c>
      <c r="M125" s="99">
        <v>1300000</v>
      </c>
      <c r="N125" s="99">
        <v>700000</v>
      </c>
      <c r="O125" s="99" t="s">
        <v>227</v>
      </c>
      <c r="P125" s="99" t="s">
        <v>227</v>
      </c>
      <c r="Q125" s="99" t="s">
        <v>227</v>
      </c>
    </row>
    <row r="126" spans="1:17" ht="29" x14ac:dyDescent="0.35">
      <c r="A126" s="74" t="s">
        <v>516</v>
      </c>
      <c r="B126" s="74" t="s">
        <v>517</v>
      </c>
      <c r="C126" s="74" t="s">
        <v>63</v>
      </c>
      <c r="D126" s="74" t="s">
        <v>330</v>
      </c>
      <c r="E126" s="95" t="s">
        <v>518</v>
      </c>
      <c r="F126" s="74" t="s">
        <v>519</v>
      </c>
      <c r="G126" s="92">
        <v>300000</v>
      </c>
      <c r="H126" s="93">
        <v>300000</v>
      </c>
      <c r="I126" s="93" t="s">
        <v>227</v>
      </c>
      <c r="J126" s="99">
        <v>0</v>
      </c>
      <c r="K126" s="99">
        <v>0</v>
      </c>
      <c r="L126" s="99">
        <v>20685.919999999998</v>
      </c>
      <c r="M126" s="99">
        <v>200000</v>
      </c>
      <c r="N126" s="99">
        <v>79314.080000000002</v>
      </c>
      <c r="O126" s="99">
        <v>0</v>
      </c>
      <c r="P126" s="99">
        <v>0</v>
      </c>
      <c r="Q126" s="99">
        <v>0</v>
      </c>
    </row>
    <row r="127" spans="1:17" ht="29" x14ac:dyDescent="0.35">
      <c r="A127" s="74" t="s">
        <v>520</v>
      </c>
      <c r="B127" s="74" t="s">
        <v>517</v>
      </c>
      <c r="C127" s="74" t="s">
        <v>63</v>
      </c>
      <c r="D127" s="74" t="s">
        <v>330</v>
      </c>
      <c r="E127" s="95" t="s">
        <v>521</v>
      </c>
      <c r="F127" s="74" t="s">
        <v>522</v>
      </c>
      <c r="G127" s="92">
        <v>300000</v>
      </c>
      <c r="H127" s="93">
        <v>300000</v>
      </c>
      <c r="I127" s="93" t="s">
        <v>227</v>
      </c>
      <c r="J127" s="99">
        <v>0</v>
      </c>
      <c r="K127" s="99">
        <v>0</v>
      </c>
      <c r="L127" s="99">
        <v>17260.158864000001</v>
      </c>
      <c r="M127" s="99">
        <v>200000</v>
      </c>
      <c r="N127" s="99">
        <v>82739.841136000003</v>
      </c>
      <c r="O127" s="99">
        <v>0</v>
      </c>
      <c r="P127" s="99">
        <v>0</v>
      </c>
      <c r="Q127" s="99">
        <v>0</v>
      </c>
    </row>
    <row r="128" spans="1:17" ht="29" x14ac:dyDescent="0.35">
      <c r="A128" s="74" t="s">
        <v>523</v>
      </c>
      <c r="B128" s="74" t="s">
        <v>524</v>
      </c>
      <c r="C128" s="74" t="s">
        <v>203</v>
      </c>
      <c r="D128" s="74" t="s">
        <v>302</v>
      </c>
      <c r="E128" s="95" t="s">
        <v>525</v>
      </c>
      <c r="F128" s="74" t="s">
        <v>526</v>
      </c>
      <c r="G128" s="92">
        <v>3000000</v>
      </c>
      <c r="H128" s="93">
        <v>3000000</v>
      </c>
      <c r="I128" s="93" t="s">
        <v>227</v>
      </c>
      <c r="J128" s="99">
        <v>0</v>
      </c>
      <c r="K128" s="99">
        <v>0</v>
      </c>
      <c r="L128" s="99">
        <v>400000</v>
      </c>
      <c r="M128" s="99">
        <v>900000</v>
      </c>
      <c r="N128" s="99">
        <v>900000</v>
      </c>
      <c r="O128" s="99">
        <v>600000</v>
      </c>
      <c r="P128" s="99">
        <v>200000</v>
      </c>
      <c r="Q128" s="99">
        <v>0</v>
      </c>
    </row>
    <row r="129" spans="1:17" ht="29" x14ac:dyDescent="0.35">
      <c r="A129" s="74" t="s">
        <v>527</v>
      </c>
      <c r="B129" s="74" t="s">
        <v>524</v>
      </c>
      <c r="C129" s="74" t="s">
        <v>203</v>
      </c>
      <c r="D129" s="74" t="s">
        <v>302</v>
      </c>
      <c r="E129" s="95" t="s">
        <v>528</v>
      </c>
      <c r="F129" s="74" t="s">
        <v>529</v>
      </c>
      <c r="G129" s="92">
        <v>2800000</v>
      </c>
      <c r="H129" s="93">
        <v>2800000</v>
      </c>
      <c r="I129" s="93" t="s">
        <v>227</v>
      </c>
      <c r="J129" s="99">
        <v>0</v>
      </c>
      <c r="K129" s="99">
        <v>0</v>
      </c>
      <c r="L129" s="99">
        <v>400000</v>
      </c>
      <c r="M129" s="99">
        <v>800000</v>
      </c>
      <c r="N129" s="99">
        <v>800000</v>
      </c>
      <c r="O129" s="99">
        <v>700000</v>
      </c>
      <c r="P129" s="99">
        <v>100000</v>
      </c>
      <c r="Q129" s="99">
        <v>0</v>
      </c>
    </row>
    <row r="130" spans="1:17" ht="43.5" x14ac:dyDescent="0.35">
      <c r="A130" s="74" t="s">
        <v>530</v>
      </c>
      <c r="B130" s="74" t="s">
        <v>524</v>
      </c>
      <c r="C130" s="74" t="s">
        <v>203</v>
      </c>
      <c r="D130" s="74" t="s">
        <v>302</v>
      </c>
      <c r="E130" s="95" t="s">
        <v>531</v>
      </c>
      <c r="F130" s="74" t="s">
        <v>532</v>
      </c>
      <c r="G130" s="92">
        <v>3000000</v>
      </c>
      <c r="H130" s="93">
        <v>3000000</v>
      </c>
      <c r="I130" s="93" t="s">
        <v>227</v>
      </c>
      <c r="J130" s="99">
        <v>0</v>
      </c>
      <c r="K130" s="99">
        <v>0</v>
      </c>
      <c r="L130" s="99">
        <v>400000</v>
      </c>
      <c r="M130" s="99">
        <v>900000</v>
      </c>
      <c r="N130" s="99">
        <v>900000</v>
      </c>
      <c r="O130" s="99">
        <v>600000</v>
      </c>
      <c r="P130" s="99">
        <v>200000</v>
      </c>
      <c r="Q130" s="99">
        <v>0</v>
      </c>
    </row>
    <row r="131" spans="1:17" ht="29" x14ac:dyDescent="0.35">
      <c r="A131" s="74" t="s">
        <v>533</v>
      </c>
      <c r="B131" s="74" t="s">
        <v>534</v>
      </c>
      <c r="C131" s="74" t="s">
        <v>43</v>
      </c>
      <c r="D131" s="74" t="s">
        <v>44</v>
      </c>
      <c r="E131" s="74" t="s">
        <v>535</v>
      </c>
      <c r="F131" s="74" t="s">
        <v>536</v>
      </c>
      <c r="G131" s="93">
        <v>1933200</v>
      </c>
      <c r="H131" s="93">
        <v>1933200</v>
      </c>
      <c r="I131" s="93" t="s">
        <v>227</v>
      </c>
      <c r="J131" s="99">
        <v>0</v>
      </c>
      <c r="K131" s="99">
        <v>75718.98</v>
      </c>
      <c r="L131" s="99">
        <v>403000</v>
      </c>
      <c r="M131" s="99">
        <v>460000</v>
      </c>
      <c r="N131" s="99">
        <v>535000</v>
      </c>
      <c r="O131" s="99">
        <v>459481.02</v>
      </c>
      <c r="P131" s="99">
        <v>0</v>
      </c>
      <c r="Q131" s="99">
        <v>0</v>
      </c>
    </row>
    <row r="132" spans="1:17" ht="29" x14ac:dyDescent="0.35">
      <c r="A132" s="74" t="s">
        <v>537</v>
      </c>
      <c r="B132" s="74" t="s">
        <v>538</v>
      </c>
      <c r="C132" s="74" t="s">
        <v>217</v>
      </c>
      <c r="D132" s="74" t="s">
        <v>218</v>
      </c>
      <c r="E132" s="95" t="s">
        <v>539</v>
      </c>
      <c r="F132" s="74" t="s">
        <v>540</v>
      </c>
      <c r="G132" s="107">
        <v>1246746.5</v>
      </c>
      <c r="H132" s="99">
        <v>1246746.5</v>
      </c>
      <c r="I132" s="93" t="s">
        <v>227</v>
      </c>
      <c r="J132" s="99">
        <v>97701.22</v>
      </c>
      <c r="K132" s="99">
        <v>108342.95000000001</v>
      </c>
      <c r="L132" s="99">
        <v>300000</v>
      </c>
      <c r="M132" s="99">
        <v>300000</v>
      </c>
      <c r="N132" s="99">
        <v>300000</v>
      </c>
      <c r="O132" s="99">
        <v>140702.33000000007</v>
      </c>
      <c r="P132" s="99">
        <v>0</v>
      </c>
      <c r="Q132" s="99">
        <v>0</v>
      </c>
    </row>
    <row r="133" spans="1:17" ht="29" x14ac:dyDescent="0.35">
      <c r="A133" s="74" t="s">
        <v>541</v>
      </c>
      <c r="B133" s="74" t="s">
        <v>517</v>
      </c>
      <c r="C133" s="74" t="s">
        <v>63</v>
      </c>
      <c r="D133" s="74" t="s">
        <v>330</v>
      </c>
      <c r="E133" s="95" t="s">
        <v>542</v>
      </c>
      <c r="F133" s="74" t="s">
        <v>543</v>
      </c>
      <c r="G133" s="93">
        <v>250000</v>
      </c>
      <c r="H133" s="93">
        <v>250000</v>
      </c>
      <c r="I133" s="93" t="s">
        <v>227</v>
      </c>
      <c r="J133" s="99">
        <v>0</v>
      </c>
      <c r="K133" s="99">
        <v>3904</v>
      </c>
      <c r="L133" s="99">
        <v>17797.584480000001</v>
      </c>
      <c r="M133" s="99">
        <v>160000</v>
      </c>
      <c r="N133" s="99">
        <v>68298.415519999995</v>
      </c>
      <c r="O133" s="99">
        <v>0</v>
      </c>
      <c r="P133" s="99">
        <v>0</v>
      </c>
      <c r="Q133" s="99">
        <v>0</v>
      </c>
    </row>
    <row r="134" spans="1:17" ht="29" x14ac:dyDescent="0.35">
      <c r="A134" s="74" t="s">
        <v>544</v>
      </c>
      <c r="B134" s="74" t="s">
        <v>313</v>
      </c>
      <c r="C134" s="74" t="s">
        <v>203</v>
      </c>
      <c r="D134" s="74" t="s">
        <v>302</v>
      </c>
      <c r="E134" s="95" t="s">
        <v>545</v>
      </c>
      <c r="F134" s="74" t="s">
        <v>546</v>
      </c>
      <c r="G134" s="92">
        <v>10000000</v>
      </c>
      <c r="H134" s="93">
        <v>10000000</v>
      </c>
      <c r="I134" s="93" t="s">
        <v>227</v>
      </c>
      <c r="J134" s="99" t="s">
        <v>227</v>
      </c>
      <c r="K134" s="99">
        <v>2089437.68</v>
      </c>
      <c r="L134" s="99">
        <v>7910562.3200000003</v>
      </c>
      <c r="M134" s="99" t="s">
        <v>227</v>
      </c>
      <c r="N134" s="99" t="s">
        <v>227</v>
      </c>
      <c r="O134" s="99" t="s">
        <v>227</v>
      </c>
      <c r="P134" s="99" t="s">
        <v>227</v>
      </c>
      <c r="Q134" s="99" t="s">
        <v>227</v>
      </c>
    </row>
    <row r="135" spans="1:17" ht="58" x14ac:dyDescent="0.35">
      <c r="A135" s="74" t="s">
        <v>547</v>
      </c>
      <c r="B135" s="74" t="s">
        <v>313</v>
      </c>
      <c r="C135" s="74" t="s">
        <v>203</v>
      </c>
      <c r="D135" s="74" t="s">
        <v>314</v>
      </c>
      <c r="E135" s="95" t="s">
        <v>548</v>
      </c>
      <c r="F135" s="74" t="s">
        <v>1147</v>
      </c>
      <c r="G135" s="107">
        <v>20858000</v>
      </c>
      <c r="H135" s="99">
        <v>20858000</v>
      </c>
      <c r="I135" s="93" t="s">
        <v>227</v>
      </c>
      <c r="J135" s="99">
        <v>0</v>
      </c>
      <c r="K135" s="99">
        <v>0</v>
      </c>
      <c r="L135" s="99">
        <v>858000</v>
      </c>
      <c r="M135" s="99">
        <v>9000000</v>
      </c>
      <c r="N135" s="99">
        <v>11000000</v>
      </c>
      <c r="O135" s="99">
        <v>0</v>
      </c>
      <c r="P135" s="99">
        <v>0</v>
      </c>
      <c r="Q135" s="99">
        <v>0</v>
      </c>
    </row>
    <row r="136" spans="1:17" ht="43.5" x14ac:dyDescent="0.35">
      <c r="A136" s="74" t="s">
        <v>549</v>
      </c>
      <c r="B136" s="74" t="s">
        <v>313</v>
      </c>
      <c r="C136" s="74" t="s">
        <v>203</v>
      </c>
      <c r="D136" s="74" t="s">
        <v>314</v>
      </c>
      <c r="E136" s="95" t="s">
        <v>550</v>
      </c>
      <c r="F136" s="74" t="s">
        <v>551</v>
      </c>
      <c r="G136" s="93">
        <v>3850000</v>
      </c>
      <c r="H136" s="93">
        <v>3850000</v>
      </c>
      <c r="I136" s="93" t="s">
        <v>227</v>
      </c>
      <c r="J136" s="99">
        <v>0</v>
      </c>
      <c r="K136" s="99">
        <v>3419999</v>
      </c>
      <c r="L136" s="99">
        <v>430001</v>
      </c>
      <c r="M136" s="99" t="s">
        <v>227</v>
      </c>
      <c r="N136" s="99">
        <v>0</v>
      </c>
      <c r="O136" s="99">
        <v>0</v>
      </c>
      <c r="P136" s="99">
        <v>0</v>
      </c>
      <c r="Q136" s="99">
        <v>0</v>
      </c>
    </row>
    <row r="137" spans="1:17" ht="43.5" x14ac:dyDescent="0.35">
      <c r="A137" s="74" t="s">
        <v>552</v>
      </c>
      <c r="B137" s="74" t="s">
        <v>313</v>
      </c>
      <c r="C137" s="74" t="s">
        <v>203</v>
      </c>
      <c r="D137" s="74" t="s">
        <v>314</v>
      </c>
      <c r="E137" s="95" t="s">
        <v>553</v>
      </c>
      <c r="F137" s="74" t="s">
        <v>554</v>
      </c>
      <c r="G137" s="92">
        <v>1210000</v>
      </c>
      <c r="H137" s="93">
        <v>1210000</v>
      </c>
      <c r="I137" s="93" t="s">
        <v>227</v>
      </c>
      <c r="J137" s="99">
        <v>0</v>
      </c>
      <c r="K137" s="99">
        <v>0</v>
      </c>
      <c r="L137" s="99">
        <v>500000</v>
      </c>
      <c r="M137" s="99">
        <v>710000</v>
      </c>
      <c r="N137" s="99">
        <v>0</v>
      </c>
      <c r="O137" s="99">
        <v>0</v>
      </c>
      <c r="P137" s="99">
        <v>0</v>
      </c>
      <c r="Q137" s="99">
        <v>0</v>
      </c>
    </row>
    <row r="138" spans="1:17" ht="43.5" x14ac:dyDescent="0.35">
      <c r="A138" s="74" t="s">
        <v>555</v>
      </c>
      <c r="B138" s="105" t="s">
        <v>556</v>
      </c>
      <c r="C138" s="74" t="s">
        <v>203</v>
      </c>
      <c r="D138" s="74" t="s">
        <v>1112</v>
      </c>
      <c r="E138" s="74" t="s">
        <v>557</v>
      </c>
      <c r="F138" s="74" t="s">
        <v>558</v>
      </c>
      <c r="G138" s="93">
        <v>47000000</v>
      </c>
      <c r="H138" s="93">
        <v>47000000</v>
      </c>
      <c r="I138" s="93" t="s">
        <v>227</v>
      </c>
      <c r="J138" s="99">
        <v>0</v>
      </c>
      <c r="K138" s="99">
        <v>0</v>
      </c>
      <c r="L138" s="99">
        <v>0</v>
      </c>
      <c r="M138" s="99">
        <v>3000000</v>
      </c>
      <c r="N138" s="99">
        <v>10000000</v>
      </c>
      <c r="O138" s="99">
        <v>17000000</v>
      </c>
      <c r="P138" s="99">
        <v>17000000</v>
      </c>
      <c r="Q138" s="99">
        <v>0</v>
      </c>
    </row>
    <row r="139" spans="1:17" ht="43.5" x14ac:dyDescent="0.35">
      <c r="A139" s="74" t="s">
        <v>559</v>
      </c>
      <c r="B139" s="74" t="s">
        <v>202</v>
      </c>
      <c r="C139" s="74" t="s">
        <v>203</v>
      </c>
      <c r="D139" s="74" t="s">
        <v>1112</v>
      </c>
      <c r="E139" s="95" t="s">
        <v>560</v>
      </c>
      <c r="F139" s="74" t="s">
        <v>561</v>
      </c>
      <c r="G139" s="92">
        <v>18010983.780000001</v>
      </c>
      <c r="H139" s="93">
        <v>18010983.780000001</v>
      </c>
      <c r="I139" s="93" t="s">
        <v>227</v>
      </c>
      <c r="J139" s="99">
        <v>0</v>
      </c>
      <c r="K139" s="99">
        <v>114337.86</v>
      </c>
      <c r="L139" s="99">
        <v>300000</v>
      </c>
      <c r="M139" s="99">
        <v>4000000</v>
      </c>
      <c r="N139" s="99">
        <v>6000000</v>
      </c>
      <c r="O139" s="99">
        <v>6000000</v>
      </c>
      <c r="P139" s="99">
        <v>1596645.92</v>
      </c>
      <c r="Q139" s="99">
        <v>0</v>
      </c>
    </row>
    <row r="140" spans="1:17" ht="43.5" x14ac:dyDescent="0.35">
      <c r="A140" s="74" t="s">
        <v>562</v>
      </c>
      <c r="B140" s="74" t="s">
        <v>476</v>
      </c>
      <c r="C140" s="74" t="s">
        <v>63</v>
      </c>
      <c r="D140" s="74" t="s">
        <v>64</v>
      </c>
      <c r="E140" s="95" t="s">
        <v>563</v>
      </c>
      <c r="F140" s="74" t="s">
        <v>564</v>
      </c>
      <c r="G140" s="92">
        <v>8280000</v>
      </c>
      <c r="H140" s="93">
        <v>8280000</v>
      </c>
      <c r="I140" s="93" t="s">
        <v>227</v>
      </c>
      <c r="J140" s="99">
        <v>0</v>
      </c>
      <c r="K140" s="99">
        <v>0</v>
      </c>
      <c r="L140" s="99">
        <v>1700000</v>
      </c>
      <c r="M140" s="99">
        <v>2484000</v>
      </c>
      <c r="N140" s="99">
        <v>2484000</v>
      </c>
      <c r="O140" s="99">
        <v>1612000</v>
      </c>
      <c r="P140" s="99">
        <v>0</v>
      </c>
      <c r="Q140" s="99">
        <v>0</v>
      </c>
    </row>
    <row r="141" spans="1:17" ht="43.5" x14ac:dyDescent="0.35">
      <c r="A141" s="74" t="s">
        <v>565</v>
      </c>
      <c r="B141" s="74" t="s">
        <v>480</v>
      </c>
      <c r="C141" s="74" t="s">
        <v>63</v>
      </c>
      <c r="D141" s="74" t="s">
        <v>64</v>
      </c>
      <c r="E141" s="95" t="s">
        <v>566</v>
      </c>
      <c r="F141" s="74" t="s">
        <v>567</v>
      </c>
      <c r="G141" s="92">
        <v>1800000</v>
      </c>
      <c r="H141" s="93">
        <v>1800000</v>
      </c>
      <c r="I141" s="93" t="s">
        <v>227</v>
      </c>
      <c r="J141" s="99">
        <v>0</v>
      </c>
      <c r="K141" s="99">
        <v>0</v>
      </c>
      <c r="L141" s="99">
        <v>450000</v>
      </c>
      <c r="M141" s="99">
        <v>1000000</v>
      </c>
      <c r="N141" s="99">
        <v>350000</v>
      </c>
      <c r="O141" s="99">
        <v>0</v>
      </c>
      <c r="P141" s="99">
        <v>0</v>
      </c>
      <c r="Q141" s="99">
        <v>0</v>
      </c>
    </row>
    <row r="142" spans="1:17" ht="29" x14ac:dyDescent="0.35">
      <c r="A142" s="74" t="s">
        <v>568</v>
      </c>
      <c r="B142" s="74" t="s">
        <v>569</v>
      </c>
      <c r="C142" s="74" t="s">
        <v>43</v>
      </c>
      <c r="D142" s="74" t="s">
        <v>44</v>
      </c>
      <c r="E142" s="95" t="s">
        <v>570</v>
      </c>
      <c r="F142" s="74" t="s">
        <v>571</v>
      </c>
      <c r="G142" s="92">
        <v>1140000</v>
      </c>
      <c r="H142" s="93">
        <v>1140000</v>
      </c>
      <c r="I142" s="93" t="s">
        <v>227</v>
      </c>
      <c r="J142" s="99">
        <v>0</v>
      </c>
      <c r="K142" s="99">
        <v>297826.96999999997</v>
      </c>
      <c r="L142" s="99">
        <v>500000</v>
      </c>
      <c r="M142" s="99">
        <v>342173.03</v>
      </c>
      <c r="N142" s="99">
        <v>0</v>
      </c>
      <c r="O142" s="99">
        <v>0</v>
      </c>
      <c r="P142" s="99">
        <v>0</v>
      </c>
      <c r="Q142" s="99">
        <v>0</v>
      </c>
    </row>
    <row r="143" spans="1:17" ht="43.5" x14ac:dyDescent="0.35">
      <c r="A143" s="74" t="s">
        <v>572</v>
      </c>
      <c r="B143" s="74" t="s">
        <v>573</v>
      </c>
      <c r="C143" s="74" t="s">
        <v>217</v>
      </c>
      <c r="D143" s="74" t="s">
        <v>218</v>
      </c>
      <c r="E143" s="95" t="s">
        <v>574</v>
      </c>
      <c r="F143" s="74" t="s">
        <v>575</v>
      </c>
      <c r="G143" s="107">
        <v>3300000</v>
      </c>
      <c r="H143" s="93">
        <v>1800000</v>
      </c>
      <c r="I143" s="99">
        <v>1500000</v>
      </c>
      <c r="J143" s="99">
        <v>0</v>
      </c>
      <c r="K143" s="99">
        <v>1097000</v>
      </c>
      <c r="L143" s="99">
        <v>703000</v>
      </c>
      <c r="M143" s="99">
        <v>0</v>
      </c>
      <c r="N143" s="99">
        <v>0</v>
      </c>
      <c r="O143" s="99">
        <v>0</v>
      </c>
      <c r="P143" s="99">
        <v>0</v>
      </c>
      <c r="Q143" s="99">
        <v>0</v>
      </c>
    </row>
    <row r="144" spans="1:17" ht="29" x14ac:dyDescent="0.35">
      <c r="A144" s="74" t="s">
        <v>576</v>
      </c>
      <c r="B144" s="74" t="s">
        <v>131</v>
      </c>
      <c r="C144" s="74" t="s">
        <v>43</v>
      </c>
      <c r="D144" s="74" t="s">
        <v>44</v>
      </c>
      <c r="E144" s="95" t="s">
        <v>577</v>
      </c>
      <c r="F144" s="74" t="s">
        <v>578</v>
      </c>
      <c r="G144" s="93">
        <v>2500000</v>
      </c>
      <c r="H144" s="93">
        <v>2500000</v>
      </c>
      <c r="I144" s="93" t="s">
        <v>227</v>
      </c>
      <c r="J144" s="99">
        <v>0</v>
      </c>
      <c r="K144" s="99">
        <v>124955.29</v>
      </c>
      <c r="L144" s="99">
        <v>1160000</v>
      </c>
      <c r="M144" s="99">
        <v>1215044.71</v>
      </c>
      <c r="N144" s="99">
        <v>0</v>
      </c>
      <c r="O144" s="99">
        <v>0</v>
      </c>
      <c r="P144" s="99">
        <v>0</v>
      </c>
      <c r="Q144" s="99">
        <v>0</v>
      </c>
    </row>
    <row r="145" spans="1:17" ht="43.5" x14ac:dyDescent="0.35">
      <c r="A145" s="74" t="s">
        <v>579</v>
      </c>
      <c r="B145" s="74" t="s">
        <v>580</v>
      </c>
      <c r="C145" s="74" t="s">
        <v>217</v>
      </c>
      <c r="D145" s="74" t="s">
        <v>218</v>
      </c>
      <c r="E145" s="95" t="s">
        <v>581</v>
      </c>
      <c r="F145" s="74" t="s">
        <v>582</v>
      </c>
      <c r="G145" s="92">
        <v>1490000</v>
      </c>
      <c r="H145" s="93">
        <v>1490000</v>
      </c>
      <c r="I145" s="93" t="s">
        <v>227</v>
      </c>
      <c r="J145" s="99">
        <v>0</v>
      </c>
      <c r="K145" s="99">
        <v>469656.37</v>
      </c>
      <c r="L145" s="99">
        <v>600000</v>
      </c>
      <c r="M145" s="99">
        <v>420343.63</v>
      </c>
      <c r="N145" s="99">
        <v>0</v>
      </c>
      <c r="O145" s="99">
        <v>0</v>
      </c>
      <c r="P145" s="99">
        <v>0</v>
      </c>
      <c r="Q145" s="99">
        <v>0</v>
      </c>
    </row>
    <row r="146" spans="1:17" ht="29" x14ac:dyDescent="0.35">
      <c r="A146" s="74" t="s">
        <v>583</v>
      </c>
      <c r="B146" s="74" t="s">
        <v>584</v>
      </c>
      <c r="C146" s="74" t="s">
        <v>43</v>
      </c>
      <c r="D146" s="74" t="s">
        <v>337</v>
      </c>
      <c r="E146" s="95" t="s">
        <v>585</v>
      </c>
      <c r="F146" s="74" t="s">
        <v>586</v>
      </c>
      <c r="G146" s="92">
        <v>2053929</v>
      </c>
      <c r="H146" s="93">
        <v>1599648</v>
      </c>
      <c r="I146" s="93">
        <v>454281</v>
      </c>
      <c r="J146" s="99">
        <v>0</v>
      </c>
      <c r="K146" s="99">
        <v>75304.899999999994</v>
      </c>
      <c r="L146" s="99">
        <v>400000</v>
      </c>
      <c r="M146" s="99">
        <v>874343.1</v>
      </c>
      <c r="N146" s="99">
        <v>250000</v>
      </c>
      <c r="O146" s="99">
        <v>0</v>
      </c>
      <c r="P146" s="99">
        <v>0</v>
      </c>
      <c r="Q146" s="99">
        <v>0</v>
      </c>
    </row>
    <row r="147" spans="1:17" ht="29" x14ac:dyDescent="0.35">
      <c r="A147" s="74" t="s">
        <v>587</v>
      </c>
      <c r="B147" s="74" t="s">
        <v>588</v>
      </c>
      <c r="C147" s="74" t="s">
        <v>217</v>
      </c>
      <c r="D147" s="74" t="s">
        <v>218</v>
      </c>
      <c r="E147" s="95" t="s">
        <v>589</v>
      </c>
      <c r="F147" s="74" t="s">
        <v>590</v>
      </c>
      <c r="G147" s="92">
        <v>1600000</v>
      </c>
      <c r="H147" s="93">
        <v>1600000</v>
      </c>
      <c r="I147" s="93" t="s">
        <v>227</v>
      </c>
      <c r="J147" s="99">
        <v>0</v>
      </c>
      <c r="K147" s="99">
        <v>421961.13</v>
      </c>
      <c r="L147" s="99">
        <v>600000</v>
      </c>
      <c r="M147" s="99">
        <v>578038.87</v>
      </c>
      <c r="N147" s="99">
        <v>0</v>
      </c>
      <c r="O147" s="99">
        <v>0</v>
      </c>
      <c r="P147" s="99">
        <v>0</v>
      </c>
      <c r="Q147" s="99">
        <v>0</v>
      </c>
    </row>
    <row r="148" spans="1:17" ht="29" x14ac:dyDescent="0.35">
      <c r="A148" s="74" t="s">
        <v>591</v>
      </c>
      <c r="B148" s="74" t="s">
        <v>592</v>
      </c>
      <c r="C148" s="74" t="s">
        <v>43</v>
      </c>
      <c r="D148" s="74" t="s">
        <v>337</v>
      </c>
      <c r="E148" s="95" t="s">
        <v>593</v>
      </c>
      <c r="F148" s="74" t="s">
        <v>594</v>
      </c>
      <c r="G148" s="92">
        <v>1309060</v>
      </c>
      <c r="H148" s="93">
        <v>1309060</v>
      </c>
      <c r="I148" s="93" t="s">
        <v>227</v>
      </c>
      <c r="J148" s="99">
        <v>0</v>
      </c>
      <c r="K148" s="99">
        <v>319800.68</v>
      </c>
      <c r="L148" s="99">
        <v>750000</v>
      </c>
      <c r="M148" s="99">
        <v>239259.32</v>
      </c>
      <c r="N148" s="99">
        <v>0</v>
      </c>
      <c r="O148" s="99">
        <v>0</v>
      </c>
      <c r="P148" s="99">
        <v>0</v>
      </c>
      <c r="Q148" s="99">
        <v>0</v>
      </c>
    </row>
    <row r="149" spans="1:17" ht="29" x14ac:dyDescent="0.35">
      <c r="A149" s="74" t="s">
        <v>595</v>
      </c>
      <c r="B149" s="74" t="s">
        <v>596</v>
      </c>
      <c r="C149" s="74" t="s">
        <v>217</v>
      </c>
      <c r="D149" s="74" t="s">
        <v>218</v>
      </c>
      <c r="E149" s="95" t="s">
        <v>597</v>
      </c>
      <c r="F149" s="74" t="s">
        <v>598</v>
      </c>
      <c r="G149" s="92">
        <v>1594043.02</v>
      </c>
      <c r="H149" s="93">
        <v>1594043.02</v>
      </c>
      <c r="I149" s="93" t="s">
        <v>227</v>
      </c>
      <c r="J149" s="99">
        <v>0</v>
      </c>
      <c r="K149" s="99">
        <v>128627.04</v>
      </c>
      <c r="L149" s="99">
        <v>71863.06</v>
      </c>
      <c r="M149" s="99">
        <v>250000</v>
      </c>
      <c r="N149" s="99">
        <v>1143552.92</v>
      </c>
      <c r="O149" s="99">
        <v>0</v>
      </c>
      <c r="P149" s="99">
        <v>0</v>
      </c>
      <c r="Q149" s="99">
        <v>0</v>
      </c>
    </row>
    <row r="150" spans="1:17" ht="43.5" x14ac:dyDescent="0.35">
      <c r="A150" s="74" t="s">
        <v>599</v>
      </c>
      <c r="B150" s="74" t="s">
        <v>600</v>
      </c>
      <c r="C150" s="74" t="s">
        <v>217</v>
      </c>
      <c r="D150" s="74" t="s">
        <v>218</v>
      </c>
      <c r="E150" s="95" t="s">
        <v>601</v>
      </c>
      <c r="F150" s="74" t="s">
        <v>602</v>
      </c>
      <c r="G150" s="92">
        <v>2560000</v>
      </c>
      <c r="H150" s="93">
        <v>2560000</v>
      </c>
      <c r="I150" s="93" t="s">
        <v>227</v>
      </c>
      <c r="J150" s="99">
        <v>0</v>
      </c>
      <c r="K150" s="99">
        <v>261230.83</v>
      </c>
      <c r="L150" s="99">
        <v>421544.15</v>
      </c>
      <c r="M150" s="99">
        <v>897407.33</v>
      </c>
      <c r="N150" s="99">
        <v>979817.69</v>
      </c>
      <c r="O150" s="99">
        <v>0</v>
      </c>
      <c r="P150" s="99">
        <v>0</v>
      </c>
      <c r="Q150" s="99">
        <v>0</v>
      </c>
    </row>
    <row r="151" spans="1:17" ht="43.5" x14ac:dyDescent="0.35">
      <c r="A151" s="74" t="s">
        <v>603</v>
      </c>
      <c r="B151" s="74" t="s">
        <v>254</v>
      </c>
      <c r="C151" s="74" t="s">
        <v>217</v>
      </c>
      <c r="D151" s="74" t="s">
        <v>218</v>
      </c>
      <c r="E151" s="95" t="s">
        <v>604</v>
      </c>
      <c r="F151" s="74" t="s">
        <v>605</v>
      </c>
      <c r="G151" s="92">
        <v>9300000</v>
      </c>
      <c r="H151" s="93">
        <v>9300000</v>
      </c>
      <c r="I151" s="93" t="s">
        <v>227</v>
      </c>
      <c r="J151" s="99">
        <v>0</v>
      </c>
      <c r="K151" s="99">
        <v>0</v>
      </c>
      <c r="L151" s="99">
        <v>2811000</v>
      </c>
      <c r="M151" s="99">
        <v>2490000</v>
      </c>
      <c r="N151" s="99">
        <v>2790000</v>
      </c>
      <c r="O151" s="99">
        <v>1209000</v>
      </c>
      <c r="P151" s="99">
        <v>0</v>
      </c>
      <c r="Q151" s="99">
        <v>0</v>
      </c>
    </row>
    <row r="152" spans="1:17" ht="43.5" x14ac:dyDescent="0.35">
      <c r="A152" s="74" t="s">
        <v>606</v>
      </c>
      <c r="B152" s="74" t="s">
        <v>254</v>
      </c>
      <c r="C152" s="74" t="s">
        <v>203</v>
      </c>
      <c r="D152" s="74" t="s">
        <v>302</v>
      </c>
      <c r="E152" s="95" t="s">
        <v>607</v>
      </c>
      <c r="F152" s="74" t="s">
        <v>608</v>
      </c>
      <c r="G152" s="92">
        <v>9000000</v>
      </c>
      <c r="H152" s="93">
        <v>9000000</v>
      </c>
      <c r="I152" s="93" t="s">
        <v>227</v>
      </c>
      <c r="J152" s="99">
        <v>0</v>
      </c>
      <c r="K152" s="99">
        <v>0</v>
      </c>
      <c r="L152" s="99">
        <v>50000</v>
      </c>
      <c r="M152" s="99">
        <v>700000</v>
      </c>
      <c r="N152" s="99">
        <v>3000000</v>
      </c>
      <c r="O152" s="99">
        <v>2500000</v>
      </c>
      <c r="P152" s="99">
        <v>2500000</v>
      </c>
      <c r="Q152" s="99">
        <v>250000</v>
      </c>
    </row>
    <row r="153" spans="1:17" ht="43.5" x14ac:dyDescent="0.35">
      <c r="A153" s="74" t="s">
        <v>609</v>
      </c>
      <c r="B153" s="74" t="s">
        <v>610</v>
      </c>
      <c r="C153" s="74" t="s">
        <v>217</v>
      </c>
      <c r="D153" s="74" t="s">
        <v>218</v>
      </c>
      <c r="E153" s="95"/>
      <c r="F153" s="74" t="s">
        <v>611</v>
      </c>
      <c r="G153" s="92">
        <v>105375147.03</v>
      </c>
      <c r="H153" s="93">
        <v>78624620.909999996</v>
      </c>
      <c r="I153" s="93">
        <v>26750526.120000001</v>
      </c>
      <c r="J153" s="99">
        <v>0</v>
      </c>
      <c r="K153" s="99">
        <v>2363824.12</v>
      </c>
      <c r="L153" s="99">
        <v>10060000</v>
      </c>
      <c r="M153" s="99">
        <v>23550000</v>
      </c>
      <c r="N153" s="99">
        <v>23550000</v>
      </c>
      <c r="O153" s="99">
        <v>19100796.789999999</v>
      </c>
      <c r="P153" s="99">
        <v>0</v>
      </c>
      <c r="Q153" s="99">
        <v>0</v>
      </c>
    </row>
    <row r="154" spans="1:17" ht="58" x14ac:dyDescent="0.35">
      <c r="A154" s="74" t="s">
        <v>612</v>
      </c>
      <c r="B154" s="74" t="s">
        <v>613</v>
      </c>
      <c r="C154" s="74" t="s">
        <v>298</v>
      </c>
      <c r="D154" s="74" t="s">
        <v>614</v>
      </c>
      <c r="E154" s="74" t="s">
        <v>615</v>
      </c>
      <c r="F154" s="74" t="s">
        <v>616</v>
      </c>
      <c r="G154" s="93">
        <v>1000000</v>
      </c>
      <c r="H154" s="93">
        <v>1000000</v>
      </c>
      <c r="I154" s="93" t="s">
        <v>227</v>
      </c>
      <c r="J154" s="99">
        <v>0</v>
      </c>
      <c r="K154" s="99">
        <v>0</v>
      </c>
      <c r="L154" s="99">
        <v>700000</v>
      </c>
      <c r="M154" s="99">
        <v>300000</v>
      </c>
      <c r="N154" s="99">
        <v>0</v>
      </c>
      <c r="O154" s="99">
        <v>0</v>
      </c>
      <c r="P154" s="99">
        <v>0</v>
      </c>
      <c r="Q154" s="99">
        <v>0</v>
      </c>
    </row>
    <row r="155" spans="1:17" ht="43.5" x14ac:dyDescent="0.35">
      <c r="A155" s="74" t="s">
        <v>617</v>
      </c>
      <c r="B155" s="74" t="s">
        <v>631</v>
      </c>
      <c r="C155" s="74" t="s">
        <v>203</v>
      </c>
      <c r="D155" s="74" t="s">
        <v>302</v>
      </c>
      <c r="E155" s="95" t="s">
        <v>618</v>
      </c>
      <c r="F155" s="74" t="s">
        <v>619</v>
      </c>
      <c r="G155" s="92">
        <v>4500000</v>
      </c>
      <c r="H155" s="93">
        <v>4500000</v>
      </c>
      <c r="I155" s="93" t="s">
        <v>227</v>
      </c>
      <c r="J155" s="99">
        <v>0</v>
      </c>
      <c r="K155" s="99">
        <v>160136.51999999999</v>
      </c>
      <c r="L155" s="99">
        <v>1700000</v>
      </c>
      <c r="M155" s="99">
        <v>1000000</v>
      </c>
      <c r="N155" s="99">
        <v>539863.48</v>
      </c>
      <c r="O155" s="99">
        <v>1100000</v>
      </c>
      <c r="P155" s="99">
        <v>0</v>
      </c>
      <c r="Q155" s="99">
        <v>0</v>
      </c>
    </row>
    <row r="156" spans="1:17" ht="29" x14ac:dyDescent="0.35">
      <c r="A156" s="74" t="s">
        <v>620</v>
      </c>
      <c r="B156" s="74" t="s">
        <v>254</v>
      </c>
      <c r="C156" s="74" t="s">
        <v>217</v>
      </c>
      <c r="D156" s="74" t="s">
        <v>218</v>
      </c>
      <c r="E156" s="95" t="s">
        <v>621</v>
      </c>
      <c r="F156" s="74" t="s">
        <v>622</v>
      </c>
      <c r="G156" s="92">
        <v>2000000</v>
      </c>
      <c r="H156" s="93">
        <v>2000000</v>
      </c>
      <c r="I156" s="93" t="s">
        <v>227</v>
      </c>
      <c r="J156" s="99">
        <v>0</v>
      </c>
      <c r="K156" s="99">
        <v>200000</v>
      </c>
      <c r="L156" s="99">
        <v>1000000</v>
      </c>
      <c r="M156" s="99">
        <v>800000</v>
      </c>
      <c r="N156" s="99"/>
      <c r="O156" s="99"/>
      <c r="P156" s="99"/>
      <c r="Q156" s="99"/>
    </row>
    <row r="157" spans="1:17" ht="29" x14ac:dyDescent="0.35">
      <c r="A157" s="74" t="s">
        <v>623</v>
      </c>
      <c r="B157" s="74" t="s">
        <v>111</v>
      </c>
      <c r="C157" s="74" t="s">
        <v>217</v>
      </c>
      <c r="D157" s="74" t="s">
        <v>218</v>
      </c>
      <c r="E157" s="95" t="s">
        <v>624</v>
      </c>
      <c r="F157" s="74" t="s">
        <v>625</v>
      </c>
      <c r="G157" s="92">
        <v>2000000</v>
      </c>
      <c r="H157" s="93">
        <v>2000000</v>
      </c>
      <c r="I157" s="93" t="s">
        <v>227</v>
      </c>
      <c r="J157" s="99">
        <v>0</v>
      </c>
      <c r="K157" s="99">
        <v>77141.84</v>
      </c>
      <c r="L157" s="99">
        <v>400000</v>
      </c>
      <c r="M157" s="99">
        <v>1522858.16</v>
      </c>
      <c r="N157" s="99">
        <v>0</v>
      </c>
      <c r="O157" s="99">
        <v>0</v>
      </c>
      <c r="P157" s="99">
        <v>0</v>
      </c>
      <c r="Q157" s="99">
        <v>0</v>
      </c>
    </row>
    <row r="158" spans="1:17" ht="43.5" x14ac:dyDescent="0.35">
      <c r="A158" s="74" t="s">
        <v>626</v>
      </c>
      <c r="B158" s="74" t="s">
        <v>627</v>
      </c>
      <c r="C158" s="74" t="s">
        <v>455</v>
      </c>
      <c r="D158" s="74" t="s">
        <v>456</v>
      </c>
      <c r="E158" s="95" t="s">
        <v>628</v>
      </c>
      <c r="F158" s="74" t="s">
        <v>629</v>
      </c>
      <c r="G158" s="92">
        <v>1230000</v>
      </c>
      <c r="H158" s="93">
        <v>1000000</v>
      </c>
      <c r="I158" s="93">
        <v>230000</v>
      </c>
      <c r="J158" s="99">
        <v>0</v>
      </c>
      <c r="K158" s="99">
        <v>24920.94</v>
      </c>
      <c r="L158" s="99">
        <v>775079.06</v>
      </c>
      <c r="M158" s="99">
        <v>200000</v>
      </c>
      <c r="N158" s="99">
        <v>0</v>
      </c>
      <c r="O158" s="99" t="s">
        <v>227</v>
      </c>
      <c r="P158" s="99" t="s">
        <v>227</v>
      </c>
      <c r="Q158" s="99" t="s">
        <v>227</v>
      </c>
    </row>
    <row r="159" spans="1:17" ht="43.5" x14ac:dyDescent="0.35">
      <c r="A159" s="74" t="s">
        <v>630</v>
      </c>
      <c r="B159" s="74" t="s">
        <v>631</v>
      </c>
      <c r="C159" s="74" t="s">
        <v>203</v>
      </c>
      <c r="D159" s="74" t="s">
        <v>302</v>
      </c>
      <c r="E159" s="95" t="s">
        <v>632</v>
      </c>
      <c r="F159" s="74" t="s">
        <v>633</v>
      </c>
      <c r="G159" s="92">
        <v>5400000</v>
      </c>
      <c r="H159" s="93">
        <v>5400000</v>
      </c>
      <c r="I159" s="93" t="s">
        <v>227</v>
      </c>
      <c r="J159" s="99">
        <v>0</v>
      </c>
      <c r="K159" s="99">
        <v>400000</v>
      </c>
      <c r="L159" s="99">
        <v>1800000</v>
      </c>
      <c r="M159" s="99">
        <v>1100000</v>
      </c>
      <c r="N159" s="99">
        <v>623609.35</v>
      </c>
      <c r="O159" s="99">
        <v>1476390.65</v>
      </c>
      <c r="P159" s="99">
        <v>0</v>
      </c>
      <c r="Q159" s="99">
        <v>0</v>
      </c>
    </row>
    <row r="160" spans="1:17" ht="29" x14ac:dyDescent="0.35">
      <c r="A160" s="74" t="s">
        <v>634</v>
      </c>
      <c r="B160" s="74" t="s">
        <v>131</v>
      </c>
      <c r="C160" s="74" t="s">
        <v>217</v>
      </c>
      <c r="D160" s="74" t="s">
        <v>218</v>
      </c>
      <c r="E160" s="95" t="s">
        <v>635</v>
      </c>
      <c r="F160" s="74" t="s">
        <v>636</v>
      </c>
      <c r="G160" s="92">
        <v>5000000</v>
      </c>
      <c r="H160" s="93">
        <v>5000000</v>
      </c>
      <c r="I160" s="93" t="s">
        <v>227</v>
      </c>
      <c r="J160" s="99">
        <v>0</v>
      </c>
      <c r="K160" s="99">
        <v>0</v>
      </c>
      <c r="L160" s="99">
        <v>1000000</v>
      </c>
      <c r="M160" s="99">
        <v>2000000</v>
      </c>
      <c r="N160" s="99">
        <v>1000000</v>
      </c>
      <c r="O160" s="99">
        <v>1000000</v>
      </c>
      <c r="P160" s="99">
        <v>0</v>
      </c>
      <c r="Q160" s="99">
        <v>0</v>
      </c>
    </row>
    <row r="161" spans="1:17" ht="43.5" x14ac:dyDescent="0.35">
      <c r="A161" s="74" t="s">
        <v>637</v>
      </c>
      <c r="B161" s="74" t="s">
        <v>631</v>
      </c>
      <c r="C161" s="74" t="s">
        <v>203</v>
      </c>
      <c r="D161" s="74" t="s">
        <v>302</v>
      </c>
      <c r="E161" s="95" t="s">
        <v>638</v>
      </c>
      <c r="F161" s="74" t="s">
        <v>639</v>
      </c>
      <c r="G161" s="92">
        <v>7000000</v>
      </c>
      <c r="H161" s="93">
        <v>7000000</v>
      </c>
      <c r="I161" s="93" t="s">
        <v>227</v>
      </c>
      <c r="J161" s="99">
        <v>0</v>
      </c>
      <c r="K161" s="99">
        <v>4518</v>
      </c>
      <c r="L161" s="99">
        <v>2300000</v>
      </c>
      <c r="M161" s="99">
        <v>1350000</v>
      </c>
      <c r="N161" s="99">
        <v>1200000</v>
      </c>
      <c r="O161" s="99">
        <v>2145482</v>
      </c>
      <c r="P161" s="99">
        <v>0</v>
      </c>
      <c r="Q161" s="99">
        <v>0</v>
      </c>
    </row>
    <row r="162" spans="1:17" ht="29" x14ac:dyDescent="0.35">
      <c r="A162" s="74" t="s">
        <v>640</v>
      </c>
      <c r="B162" s="74" t="s">
        <v>641</v>
      </c>
      <c r="C162" s="74" t="s">
        <v>455</v>
      </c>
      <c r="D162" s="74" t="s">
        <v>642</v>
      </c>
      <c r="E162" s="95" t="s">
        <v>643</v>
      </c>
      <c r="F162" s="74" t="s">
        <v>644</v>
      </c>
      <c r="G162" s="92">
        <v>995000</v>
      </c>
      <c r="H162" s="93">
        <v>995000</v>
      </c>
      <c r="I162" s="93" t="s">
        <v>227</v>
      </c>
      <c r="J162" s="99">
        <v>0</v>
      </c>
      <c r="K162" s="99">
        <v>69650</v>
      </c>
      <c r="L162" s="99">
        <v>200000</v>
      </c>
      <c r="M162" s="99">
        <v>450000</v>
      </c>
      <c r="N162" s="99">
        <v>275350</v>
      </c>
      <c r="O162" s="99" t="s">
        <v>227</v>
      </c>
      <c r="P162" s="99" t="s">
        <v>227</v>
      </c>
      <c r="Q162" s="99" t="s">
        <v>227</v>
      </c>
    </row>
    <row r="163" spans="1:17" ht="43.5" x14ac:dyDescent="0.35">
      <c r="A163" s="74" t="s">
        <v>645</v>
      </c>
      <c r="B163" s="74" t="s">
        <v>393</v>
      </c>
      <c r="C163" s="74" t="s">
        <v>217</v>
      </c>
      <c r="D163" s="74" t="s">
        <v>218</v>
      </c>
      <c r="E163" s="95" t="s">
        <v>646</v>
      </c>
      <c r="F163" s="74" t="s">
        <v>647</v>
      </c>
      <c r="G163" s="92">
        <v>2700000</v>
      </c>
      <c r="H163" s="93">
        <v>2700000</v>
      </c>
      <c r="I163" s="93" t="s">
        <v>227</v>
      </c>
      <c r="J163" s="99">
        <v>0</v>
      </c>
      <c r="K163" s="99">
        <v>0</v>
      </c>
      <c r="L163" s="99">
        <v>850000</v>
      </c>
      <c r="M163" s="99">
        <v>1150000</v>
      </c>
      <c r="N163" s="99">
        <v>700000</v>
      </c>
      <c r="O163" s="99">
        <v>0</v>
      </c>
      <c r="P163" s="99">
        <v>0</v>
      </c>
      <c r="Q163" s="99">
        <v>0</v>
      </c>
    </row>
    <row r="164" spans="1:17" ht="43.5" x14ac:dyDescent="0.35">
      <c r="A164" s="74" t="s">
        <v>648</v>
      </c>
      <c r="B164" s="74" t="s">
        <v>313</v>
      </c>
      <c r="C164" s="74" t="s">
        <v>203</v>
      </c>
      <c r="D164" s="74" t="s">
        <v>314</v>
      </c>
      <c r="E164" s="95" t="s">
        <v>649</v>
      </c>
      <c r="F164" s="74" t="s">
        <v>650</v>
      </c>
      <c r="G164" s="92">
        <v>25842000</v>
      </c>
      <c r="H164" s="93">
        <v>10200000</v>
      </c>
      <c r="I164" s="93">
        <v>15642000</v>
      </c>
      <c r="J164" s="99">
        <v>0</v>
      </c>
      <c r="K164" s="99">
        <v>0</v>
      </c>
      <c r="L164" s="99">
        <v>0</v>
      </c>
      <c r="M164" s="99">
        <v>1000000</v>
      </c>
      <c r="N164" s="99">
        <v>3750000</v>
      </c>
      <c r="O164" s="99">
        <v>5450000</v>
      </c>
      <c r="P164" s="99"/>
      <c r="Q164" s="99"/>
    </row>
    <row r="165" spans="1:17" ht="43.5" x14ac:dyDescent="0.35">
      <c r="A165" s="74" t="s">
        <v>651</v>
      </c>
      <c r="B165" s="74" t="s">
        <v>313</v>
      </c>
      <c r="C165" s="74" t="s">
        <v>203</v>
      </c>
      <c r="D165" s="74" t="s">
        <v>314</v>
      </c>
      <c r="E165" s="74" t="s">
        <v>652</v>
      </c>
      <c r="F165" s="74" t="s">
        <v>1116</v>
      </c>
      <c r="G165" s="93">
        <v>13000000</v>
      </c>
      <c r="H165" s="93">
        <v>3000000</v>
      </c>
      <c r="I165" s="93">
        <v>10000000</v>
      </c>
      <c r="J165" s="99">
        <v>0</v>
      </c>
      <c r="K165" s="99">
        <v>0</v>
      </c>
      <c r="L165" s="99">
        <v>2000000</v>
      </c>
      <c r="M165" s="99">
        <v>1000000</v>
      </c>
      <c r="N165" s="99" t="s">
        <v>227</v>
      </c>
      <c r="O165" s="99" t="s">
        <v>227</v>
      </c>
      <c r="P165" s="99" t="s">
        <v>227</v>
      </c>
      <c r="Q165" s="99" t="s">
        <v>227</v>
      </c>
    </row>
    <row r="166" spans="1:17" ht="29" x14ac:dyDescent="0.35">
      <c r="A166" s="74" t="s">
        <v>654</v>
      </c>
      <c r="B166" s="74" t="s">
        <v>131</v>
      </c>
      <c r="C166" s="74" t="s">
        <v>217</v>
      </c>
      <c r="D166" s="74" t="s">
        <v>218</v>
      </c>
      <c r="E166" s="95" t="s">
        <v>655</v>
      </c>
      <c r="F166" s="74" t="s">
        <v>656</v>
      </c>
      <c r="G166" s="92">
        <v>20000000</v>
      </c>
      <c r="H166" s="93">
        <v>20000000</v>
      </c>
      <c r="I166" s="93" t="s">
        <v>227</v>
      </c>
      <c r="J166" s="99">
        <v>0</v>
      </c>
      <c r="K166" s="99">
        <v>117221.82</v>
      </c>
      <c r="L166" s="99">
        <v>1747285.46</v>
      </c>
      <c r="M166" s="99">
        <v>7135492.7199999997</v>
      </c>
      <c r="N166" s="99">
        <v>7000000</v>
      </c>
      <c r="O166" s="99">
        <v>4000000</v>
      </c>
      <c r="P166" s="99">
        <v>0</v>
      </c>
      <c r="Q166" s="99">
        <v>0</v>
      </c>
    </row>
    <row r="167" spans="1:17" ht="29" x14ac:dyDescent="0.35">
      <c r="A167" s="74" t="s">
        <v>657</v>
      </c>
      <c r="B167" s="74" t="s">
        <v>370</v>
      </c>
      <c r="C167" s="74" t="s">
        <v>63</v>
      </c>
      <c r="D167" s="74" t="s">
        <v>330</v>
      </c>
      <c r="E167" s="95" t="s">
        <v>658</v>
      </c>
      <c r="F167" s="74" t="s">
        <v>659</v>
      </c>
      <c r="G167" s="92">
        <v>1000000</v>
      </c>
      <c r="H167" s="93">
        <v>1000000</v>
      </c>
      <c r="I167" s="93" t="s">
        <v>227</v>
      </c>
      <c r="J167" s="99">
        <v>0</v>
      </c>
      <c r="K167" s="99">
        <v>0</v>
      </c>
      <c r="L167" s="99">
        <v>50000</v>
      </c>
      <c r="M167" s="99">
        <v>350000</v>
      </c>
      <c r="N167" s="99">
        <v>350000</v>
      </c>
      <c r="O167" s="99">
        <v>200000</v>
      </c>
      <c r="P167" s="99">
        <v>50000</v>
      </c>
      <c r="Q167" s="99">
        <v>0</v>
      </c>
    </row>
    <row r="168" spans="1:17" ht="43.5" x14ac:dyDescent="0.35">
      <c r="A168" s="74" t="s">
        <v>660</v>
      </c>
      <c r="B168" s="74" t="s">
        <v>254</v>
      </c>
      <c r="C168" s="74" t="s">
        <v>63</v>
      </c>
      <c r="D168" s="74" t="s">
        <v>330</v>
      </c>
      <c r="E168" s="95" t="s">
        <v>661</v>
      </c>
      <c r="F168" s="74" t="s">
        <v>662</v>
      </c>
      <c r="G168" s="92">
        <v>500000</v>
      </c>
      <c r="H168" s="93">
        <v>500000</v>
      </c>
      <c r="I168" s="93" t="s">
        <v>227</v>
      </c>
      <c r="J168" s="99">
        <v>0</v>
      </c>
      <c r="K168" s="99">
        <v>32069.7</v>
      </c>
      <c r="L168" s="99">
        <v>70000</v>
      </c>
      <c r="M168" s="99">
        <v>150000</v>
      </c>
      <c r="N168" s="99">
        <v>247930.3</v>
      </c>
      <c r="O168" s="99">
        <v>0</v>
      </c>
      <c r="P168" s="99">
        <v>0</v>
      </c>
      <c r="Q168" s="99">
        <v>0</v>
      </c>
    </row>
    <row r="169" spans="1:17" ht="29" x14ac:dyDescent="0.35">
      <c r="A169" s="74" t="s">
        <v>663</v>
      </c>
      <c r="B169" s="74" t="s">
        <v>131</v>
      </c>
      <c r="C169" s="74" t="s">
        <v>217</v>
      </c>
      <c r="D169" s="74" t="s">
        <v>218</v>
      </c>
      <c r="E169" s="95" t="s">
        <v>664</v>
      </c>
      <c r="F169" s="74" t="s">
        <v>665</v>
      </c>
      <c r="G169" s="92">
        <v>2000000</v>
      </c>
      <c r="H169" s="93">
        <v>2000000</v>
      </c>
      <c r="I169" s="93" t="s">
        <v>227</v>
      </c>
      <c r="J169" s="99">
        <v>0</v>
      </c>
      <c r="K169" s="99">
        <v>0</v>
      </c>
      <c r="L169" s="99">
        <v>210000</v>
      </c>
      <c r="M169" s="99">
        <v>630000</v>
      </c>
      <c r="N169" s="99">
        <v>800000</v>
      </c>
      <c r="O169" s="99">
        <v>360000</v>
      </c>
      <c r="P169" s="99">
        <v>0</v>
      </c>
      <c r="Q169" s="99">
        <v>0</v>
      </c>
    </row>
    <row r="170" spans="1:17" ht="29" x14ac:dyDescent="0.35">
      <c r="A170" s="74" t="s">
        <v>666</v>
      </c>
      <c r="B170" s="74" t="s">
        <v>667</v>
      </c>
      <c r="C170" s="74" t="s">
        <v>455</v>
      </c>
      <c r="D170" s="74" t="s">
        <v>642</v>
      </c>
      <c r="E170" s="95" t="s">
        <v>668</v>
      </c>
      <c r="F170" s="74" t="s">
        <v>669</v>
      </c>
      <c r="G170" s="92">
        <v>15000000</v>
      </c>
      <c r="H170" s="93">
        <v>15000000</v>
      </c>
      <c r="I170" s="93" t="s">
        <v>227</v>
      </c>
      <c r="J170" s="99">
        <v>0</v>
      </c>
      <c r="K170" s="99">
        <v>0</v>
      </c>
      <c r="L170" s="99">
        <v>100000</v>
      </c>
      <c r="M170" s="99">
        <v>750000</v>
      </c>
      <c r="N170" s="99">
        <v>2300000</v>
      </c>
      <c r="O170" s="99">
        <v>3100000</v>
      </c>
      <c r="P170" s="99">
        <v>4300000</v>
      </c>
      <c r="Q170" s="99">
        <v>4450000</v>
      </c>
    </row>
    <row r="171" spans="1:17" ht="87" x14ac:dyDescent="0.35">
      <c r="A171" s="74" t="s">
        <v>670</v>
      </c>
      <c r="B171" s="74" t="s">
        <v>671</v>
      </c>
      <c r="C171" s="74" t="s">
        <v>43</v>
      </c>
      <c r="D171" s="74" t="s">
        <v>337</v>
      </c>
      <c r="E171" s="95" t="s">
        <v>672</v>
      </c>
      <c r="F171" s="74" t="s">
        <v>673</v>
      </c>
      <c r="G171" s="92">
        <v>2500000</v>
      </c>
      <c r="H171" s="93">
        <v>2500000</v>
      </c>
      <c r="I171" s="93" t="s">
        <v>227</v>
      </c>
      <c r="J171" s="99">
        <v>0</v>
      </c>
      <c r="K171" s="99">
        <v>334490.32</v>
      </c>
      <c r="L171" s="99">
        <v>1117762.82</v>
      </c>
      <c r="M171" s="99">
        <v>779291.05</v>
      </c>
      <c r="N171" s="99">
        <v>261356.59</v>
      </c>
      <c r="O171" s="99">
        <v>7099.22</v>
      </c>
      <c r="P171" s="99">
        <v>0</v>
      </c>
      <c r="Q171" s="99">
        <v>0</v>
      </c>
    </row>
    <row r="172" spans="1:17" ht="43.5" x14ac:dyDescent="0.35">
      <c r="A172" s="74" t="s">
        <v>674</v>
      </c>
      <c r="B172" s="74" t="s">
        <v>675</v>
      </c>
      <c r="C172" s="74" t="s">
        <v>203</v>
      </c>
      <c r="D172" s="74" t="s">
        <v>1113</v>
      </c>
      <c r="E172" s="95" t="s">
        <v>676</v>
      </c>
      <c r="F172" s="74" t="s">
        <v>677</v>
      </c>
      <c r="G172" s="92">
        <v>17270403</v>
      </c>
      <c r="H172" s="93">
        <v>17270403</v>
      </c>
      <c r="I172" s="93" t="s">
        <v>227</v>
      </c>
      <c r="J172" s="99">
        <v>0</v>
      </c>
      <c r="K172" s="99">
        <v>2961686.98</v>
      </c>
      <c r="L172" s="99">
        <v>3338313.02</v>
      </c>
      <c r="M172" s="99">
        <v>5000000</v>
      </c>
      <c r="N172" s="99">
        <v>5000000</v>
      </c>
      <c r="O172" s="99">
        <v>970403</v>
      </c>
      <c r="P172" s="99">
        <v>0</v>
      </c>
      <c r="Q172" s="99">
        <v>0</v>
      </c>
    </row>
    <row r="173" spans="1:17" ht="43.5" x14ac:dyDescent="0.35">
      <c r="A173" s="74" t="s">
        <v>678</v>
      </c>
      <c r="B173" s="74" t="s">
        <v>679</v>
      </c>
      <c r="C173" s="74" t="s">
        <v>203</v>
      </c>
      <c r="D173" s="74" t="s">
        <v>1113</v>
      </c>
      <c r="E173" s="95" t="s">
        <v>680</v>
      </c>
      <c r="F173" s="74" t="s">
        <v>677</v>
      </c>
      <c r="G173" s="92">
        <v>16437228</v>
      </c>
      <c r="H173" s="93">
        <v>16437228</v>
      </c>
      <c r="I173" s="93" t="s">
        <v>227</v>
      </c>
      <c r="J173" s="99">
        <v>0</v>
      </c>
      <c r="K173" s="99">
        <v>794019.47</v>
      </c>
      <c r="L173" s="99">
        <v>4000000</v>
      </c>
      <c r="M173" s="99">
        <v>4700000</v>
      </c>
      <c r="N173" s="99">
        <v>4700000</v>
      </c>
      <c r="O173" s="99">
        <v>2243208.5299999998</v>
      </c>
      <c r="P173" s="99">
        <v>0</v>
      </c>
      <c r="Q173" s="99">
        <v>0</v>
      </c>
    </row>
    <row r="174" spans="1:17" ht="43.5" x14ac:dyDescent="0.35">
      <c r="A174" s="74" t="s">
        <v>681</v>
      </c>
      <c r="B174" s="74" t="s">
        <v>682</v>
      </c>
      <c r="C174" s="74" t="s">
        <v>203</v>
      </c>
      <c r="D174" s="74" t="s">
        <v>1113</v>
      </c>
      <c r="E174" s="95" t="s">
        <v>683</v>
      </c>
      <c r="F174" s="74" t="s">
        <v>677</v>
      </c>
      <c r="G174" s="92">
        <v>9946033</v>
      </c>
      <c r="H174" s="93">
        <v>9946033</v>
      </c>
      <c r="I174" s="93" t="s">
        <v>227</v>
      </c>
      <c r="J174" s="99">
        <v>0</v>
      </c>
      <c r="K174" s="99">
        <v>3000000</v>
      </c>
      <c r="L174" s="99">
        <v>2000000</v>
      </c>
      <c r="M174" s="99">
        <v>4946033</v>
      </c>
      <c r="N174" s="99">
        <v>0</v>
      </c>
      <c r="O174" s="99">
        <v>0</v>
      </c>
      <c r="P174" s="99">
        <v>0</v>
      </c>
      <c r="Q174" s="99">
        <v>0</v>
      </c>
    </row>
    <row r="175" spans="1:17" ht="43.5" x14ac:dyDescent="0.35">
      <c r="A175" s="74" t="s">
        <v>684</v>
      </c>
      <c r="B175" s="74" t="s">
        <v>685</v>
      </c>
      <c r="C175" s="74" t="s">
        <v>203</v>
      </c>
      <c r="D175" s="74" t="s">
        <v>1113</v>
      </c>
      <c r="E175" s="95" t="s">
        <v>686</v>
      </c>
      <c r="F175" s="74" t="s">
        <v>677</v>
      </c>
      <c r="G175" s="92">
        <v>16346336</v>
      </c>
      <c r="H175" s="93">
        <v>16346336</v>
      </c>
      <c r="I175" s="93" t="s">
        <v>227</v>
      </c>
      <c r="J175" s="99">
        <v>0</v>
      </c>
      <c r="K175" s="99">
        <v>0</v>
      </c>
      <c r="L175" s="99">
        <v>8173168</v>
      </c>
      <c r="M175" s="99">
        <v>4086584</v>
      </c>
      <c r="N175" s="99">
        <v>4086584</v>
      </c>
      <c r="O175" s="99" t="s">
        <v>227</v>
      </c>
      <c r="P175" s="99" t="s">
        <v>227</v>
      </c>
      <c r="Q175" s="99" t="s">
        <v>227</v>
      </c>
    </row>
    <row r="176" spans="1:17" ht="43.5" x14ac:dyDescent="0.35">
      <c r="A176" s="74" t="s">
        <v>687</v>
      </c>
      <c r="B176" s="74" t="s">
        <v>631</v>
      </c>
      <c r="C176" s="74" t="s">
        <v>203</v>
      </c>
      <c r="D176" s="74" t="s">
        <v>302</v>
      </c>
      <c r="E176" s="95" t="s">
        <v>688</v>
      </c>
      <c r="F176" s="74" t="s">
        <v>689</v>
      </c>
      <c r="G176" s="92">
        <v>1500000</v>
      </c>
      <c r="H176" s="93">
        <v>1500000</v>
      </c>
      <c r="I176" s="93" t="s">
        <v>227</v>
      </c>
      <c r="J176" s="99">
        <v>0</v>
      </c>
      <c r="K176" s="99">
        <v>0</v>
      </c>
      <c r="L176" s="99">
        <v>750000</v>
      </c>
      <c r="M176" s="99">
        <v>750000</v>
      </c>
      <c r="N176" s="99">
        <v>0</v>
      </c>
      <c r="O176" s="99">
        <v>0</v>
      </c>
      <c r="P176" s="99">
        <v>0</v>
      </c>
      <c r="Q176" s="99">
        <v>0</v>
      </c>
    </row>
    <row r="177" spans="1:17" ht="43.5" x14ac:dyDescent="0.35">
      <c r="A177" s="74" t="s">
        <v>690</v>
      </c>
      <c r="B177" s="74" t="s">
        <v>631</v>
      </c>
      <c r="C177" s="74" t="s">
        <v>203</v>
      </c>
      <c r="D177" s="74" t="s">
        <v>302</v>
      </c>
      <c r="E177" s="95" t="s">
        <v>691</v>
      </c>
      <c r="F177" s="74" t="s">
        <v>692</v>
      </c>
      <c r="G177" s="92">
        <v>650000</v>
      </c>
      <c r="H177" s="93">
        <v>650000</v>
      </c>
      <c r="I177" s="93" t="s">
        <v>227</v>
      </c>
      <c r="J177" s="99">
        <v>0</v>
      </c>
      <c r="K177" s="99">
        <v>0</v>
      </c>
      <c r="L177" s="99">
        <v>320000</v>
      </c>
      <c r="M177" s="99">
        <v>330000</v>
      </c>
      <c r="N177" s="99">
        <v>0</v>
      </c>
      <c r="O177" s="99">
        <v>0</v>
      </c>
      <c r="P177" s="99">
        <v>0</v>
      </c>
      <c r="Q177" s="99">
        <v>0</v>
      </c>
    </row>
    <row r="178" spans="1:17" ht="43.5" x14ac:dyDescent="0.35">
      <c r="A178" s="74" t="s">
        <v>693</v>
      </c>
      <c r="B178" s="74" t="s">
        <v>631</v>
      </c>
      <c r="C178" s="74" t="s">
        <v>203</v>
      </c>
      <c r="D178" s="74" t="s">
        <v>302</v>
      </c>
      <c r="E178" s="95" t="s">
        <v>694</v>
      </c>
      <c r="F178" s="74" t="s">
        <v>695</v>
      </c>
      <c r="G178" s="92">
        <v>950000</v>
      </c>
      <c r="H178" s="93">
        <v>950000</v>
      </c>
      <c r="I178" s="93" t="s">
        <v>227</v>
      </c>
      <c r="J178" s="99">
        <v>0</v>
      </c>
      <c r="K178" s="99">
        <v>0</v>
      </c>
      <c r="L178" s="99">
        <v>484950</v>
      </c>
      <c r="M178" s="99">
        <v>465050</v>
      </c>
      <c r="N178" s="99">
        <v>0</v>
      </c>
      <c r="O178" s="99">
        <v>0</v>
      </c>
      <c r="P178" s="99">
        <v>0</v>
      </c>
      <c r="Q178" s="99">
        <v>0</v>
      </c>
    </row>
    <row r="179" spans="1:17" ht="29" x14ac:dyDescent="0.35">
      <c r="A179" s="74" t="s">
        <v>696</v>
      </c>
      <c r="B179" s="74" t="s">
        <v>370</v>
      </c>
      <c r="C179" s="74" t="s">
        <v>63</v>
      </c>
      <c r="D179" s="74" t="s">
        <v>330</v>
      </c>
      <c r="E179" s="95" t="s">
        <v>697</v>
      </c>
      <c r="F179" s="74" t="s">
        <v>698</v>
      </c>
      <c r="G179" s="92">
        <v>970000</v>
      </c>
      <c r="H179" s="93">
        <v>970000</v>
      </c>
      <c r="I179" s="93" t="s">
        <v>227</v>
      </c>
      <c r="J179" s="99">
        <v>0</v>
      </c>
      <c r="K179" s="99">
        <v>0</v>
      </c>
      <c r="L179" s="99">
        <v>50000</v>
      </c>
      <c r="M179" s="99">
        <v>261000</v>
      </c>
      <c r="N179" s="99">
        <v>368000</v>
      </c>
      <c r="O179" s="99">
        <v>240000</v>
      </c>
      <c r="P179" s="99">
        <v>51000</v>
      </c>
      <c r="Q179" s="99">
        <v>0</v>
      </c>
    </row>
    <row r="180" spans="1:17" ht="29" x14ac:dyDescent="0.35">
      <c r="A180" s="74" t="s">
        <v>706</v>
      </c>
      <c r="B180" s="74" t="s">
        <v>707</v>
      </c>
      <c r="C180" s="74" t="s">
        <v>212</v>
      </c>
      <c r="D180" s="74" t="s">
        <v>213</v>
      </c>
      <c r="E180" s="95" t="s">
        <v>708</v>
      </c>
      <c r="F180" s="74" t="s">
        <v>709</v>
      </c>
      <c r="G180" s="92">
        <v>9500000</v>
      </c>
      <c r="H180" s="93">
        <v>9500000</v>
      </c>
      <c r="I180" s="93" t="s">
        <v>227</v>
      </c>
      <c r="J180" s="99">
        <v>0</v>
      </c>
      <c r="K180" s="99">
        <v>102688.16</v>
      </c>
      <c r="L180" s="99">
        <v>600000</v>
      </c>
      <c r="M180" s="99">
        <v>1500000</v>
      </c>
      <c r="N180" s="99">
        <v>2000000</v>
      </c>
      <c r="O180" s="99">
        <v>2500000</v>
      </c>
      <c r="P180" s="99">
        <v>2500000</v>
      </c>
      <c r="Q180" s="99">
        <v>297311.84000000003</v>
      </c>
    </row>
    <row r="181" spans="1:17" ht="29" x14ac:dyDescent="0.35">
      <c r="A181" s="74" t="s">
        <v>699</v>
      </c>
      <c r="B181" s="74" t="s">
        <v>703</v>
      </c>
      <c r="C181" s="74" t="s">
        <v>43</v>
      </c>
      <c r="D181" s="74" t="s">
        <v>44</v>
      </c>
      <c r="E181" s="95" t="s">
        <v>700</v>
      </c>
      <c r="F181" s="74" t="s">
        <v>701</v>
      </c>
      <c r="G181" s="92">
        <v>20000000</v>
      </c>
      <c r="H181" s="93">
        <v>20000000</v>
      </c>
      <c r="I181" s="93" t="s">
        <v>227</v>
      </c>
      <c r="J181" s="99">
        <v>0</v>
      </c>
      <c r="K181" s="99">
        <v>5058.92</v>
      </c>
      <c r="L181" s="99">
        <v>7000000</v>
      </c>
      <c r="M181" s="99">
        <v>8000000</v>
      </c>
      <c r="N181" s="99">
        <v>4994941.08</v>
      </c>
      <c r="O181" s="99" t="s">
        <v>227</v>
      </c>
      <c r="P181" s="99" t="s">
        <v>227</v>
      </c>
      <c r="Q181" s="99" t="s">
        <v>227</v>
      </c>
    </row>
    <row r="182" spans="1:17" ht="29" x14ac:dyDescent="0.35">
      <c r="A182" s="74" t="s">
        <v>702</v>
      </c>
      <c r="B182" s="74" t="s">
        <v>703</v>
      </c>
      <c r="C182" s="74" t="s">
        <v>298</v>
      </c>
      <c r="D182" s="74" t="s">
        <v>1141</v>
      </c>
      <c r="E182" s="74" t="s">
        <v>704</v>
      </c>
      <c r="F182" s="74" t="s">
        <v>705</v>
      </c>
      <c r="G182" s="93">
        <v>18000000</v>
      </c>
      <c r="H182" s="93">
        <v>18000000</v>
      </c>
      <c r="I182" s="93" t="s">
        <v>227</v>
      </c>
      <c r="J182" s="99">
        <v>0</v>
      </c>
      <c r="K182" s="99">
        <v>3000880</v>
      </c>
      <c r="L182" s="99">
        <v>5999120</v>
      </c>
      <c r="M182" s="99">
        <v>6000000</v>
      </c>
      <c r="N182" s="99">
        <v>3000000</v>
      </c>
      <c r="O182" s="99" t="s">
        <v>227</v>
      </c>
      <c r="P182" s="99" t="s">
        <v>227</v>
      </c>
      <c r="Q182" s="99" t="s">
        <v>227</v>
      </c>
    </row>
    <row r="183" spans="1:17" ht="43.5" x14ac:dyDescent="0.35">
      <c r="A183" s="74" t="s">
        <v>1151</v>
      </c>
      <c r="B183" s="96" t="s">
        <v>202</v>
      </c>
      <c r="C183" s="96" t="s">
        <v>153</v>
      </c>
      <c r="D183" s="96" t="s">
        <v>154</v>
      </c>
      <c r="E183" s="96" t="s">
        <v>710</v>
      </c>
      <c r="F183" s="97" t="s">
        <v>711</v>
      </c>
      <c r="G183" s="98">
        <v>4000000</v>
      </c>
      <c r="H183" s="98">
        <v>4000000</v>
      </c>
      <c r="I183" s="93" t="s">
        <v>227</v>
      </c>
      <c r="J183" s="99" t="s">
        <v>227</v>
      </c>
      <c r="K183" s="100">
        <v>800000</v>
      </c>
      <c r="L183" s="100">
        <v>370000</v>
      </c>
      <c r="M183" s="100">
        <v>1100000</v>
      </c>
      <c r="N183" s="100">
        <v>1500000</v>
      </c>
      <c r="O183" s="100">
        <v>230000</v>
      </c>
      <c r="P183" s="99" t="s">
        <v>227</v>
      </c>
      <c r="Q183" s="99" t="s">
        <v>227</v>
      </c>
    </row>
    <row r="184" spans="1:17" ht="43.5" x14ac:dyDescent="0.35">
      <c r="A184" s="74" t="s">
        <v>1148</v>
      </c>
      <c r="B184" s="96" t="s">
        <v>224</v>
      </c>
      <c r="C184" s="96" t="s">
        <v>217</v>
      </c>
      <c r="D184" s="96" t="s">
        <v>218</v>
      </c>
      <c r="E184" s="96" t="s">
        <v>225</v>
      </c>
      <c r="F184" s="97" t="s">
        <v>226</v>
      </c>
      <c r="G184" s="98">
        <v>2390381.0499999998</v>
      </c>
      <c r="H184" s="98">
        <v>2390381.0499999998</v>
      </c>
      <c r="I184" s="93">
        <v>0</v>
      </c>
      <c r="J184" s="99">
        <v>0</v>
      </c>
      <c r="K184" s="100">
        <v>84814.45</v>
      </c>
      <c r="L184" s="100">
        <v>699504.98</v>
      </c>
      <c r="M184" s="100">
        <v>709031.69</v>
      </c>
      <c r="N184" s="100">
        <v>627793.55000000005</v>
      </c>
      <c r="O184" s="100">
        <v>269236.38</v>
      </c>
      <c r="P184" s="99"/>
      <c r="Q184" s="99"/>
    </row>
    <row r="185" spans="1:17" ht="58" x14ac:dyDescent="0.35">
      <c r="A185" s="74" t="s">
        <v>1149</v>
      </c>
      <c r="B185" s="97" t="s">
        <v>228</v>
      </c>
      <c r="C185" s="97" t="s">
        <v>217</v>
      </c>
      <c r="D185" s="97" t="s">
        <v>218</v>
      </c>
      <c r="E185" s="96" t="s">
        <v>229</v>
      </c>
      <c r="F185" s="97" t="s">
        <v>230</v>
      </c>
      <c r="G185" s="98">
        <v>1883147.95</v>
      </c>
      <c r="H185" s="98">
        <v>1883147.95</v>
      </c>
      <c r="I185" s="93">
        <v>0</v>
      </c>
      <c r="J185" s="99">
        <v>0</v>
      </c>
      <c r="K185" s="100">
        <v>42998.5</v>
      </c>
      <c r="L185" s="100">
        <v>50000</v>
      </c>
      <c r="M185" s="100">
        <v>100000</v>
      </c>
      <c r="N185" s="100">
        <v>300000</v>
      </c>
      <c r="O185" s="100">
        <v>400000</v>
      </c>
      <c r="P185" s="100">
        <v>400000</v>
      </c>
      <c r="Q185" s="100">
        <v>590149.44999999995</v>
      </c>
    </row>
    <row r="186" spans="1:17" ht="58" x14ac:dyDescent="0.35">
      <c r="A186" s="74" t="s">
        <v>1150</v>
      </c>
      <c r="B186" s="97" t="s">
        <v>231</v>
      </c>
      <c r="C186" s="97" t="s">
        <v>217</v>
      </c>
      <c r="D186" s="97" t="s">
        <v>218</v>
      </c>
      <c r="E186" s="96" t="s">
        <v>232</v>
      </c>
      <c r="F186" s="97" t="s">
        <v>233</v>
      </c>
      <c r="G186" s="98">
        <v>1936471</v>
      </c>
      <c r="H186" s="98">
        <v>1936471</v>
      </c>
      <c r="I186" s="93">
        <v>0</v>
      </c>
      <c r="J186" s="99">
        <v>0</v>
      </c>
      <c r="K186" s="100">
        <v>0</v>
      </c>
      <c r="L186" s="100">
        <v>50000</v>
      </c>
      <c r="M186" s="100">
        <v>150000</v>
      </c>
      <c r="N186" s="100">
        <v>300000</v>
      </c>
      <c r="O186" s="100">
        <v>400000</v>
      </c>
      <c r="P186" s="100">
        <v>550000</v>
      </c>
      <c r="Q186" s="100">
        <v>486471</v>
      </c>
    </row>
    <row r="187" spans="1:17" ht="43.5" x14ac:dyDescent="0.35">
      <c r="A187" s="74" t="s">
        <v>1345</v>
      </c>
      <c r="B187" s="74" t="s">
        <v>313</v>
      </c>
      <c r="C187" s="74" t="s">
        <v>203</v>
      </c>
      <c r="D187" s="74" t="s">
        <v>314</v>
      </c>
      <c r="E187" s="74" t="s">
        <v>1154</v>
      </c>
      <c r="F187" s="74" t="s">
        <v>1153</v>
      </c>
      <c r="G187" s="93">
        <v>24000000</v>
      </c>
      <c r="H187" s="93">
        <v>24000000</v>
      </c>
      <c r="I187" s="93" t="s">
        <v>227</v>
      </c>
      <c r="J187" s="99">
        <v>0</v>
      </c>
      <c r="K187" s="99">
        <v>0</v>
      </c>
      <c r="L187" s="99">
        <v>100000</v>
      </c>
      <c r="M187" s="99">
        <v>500000</v>
      </c>
      <c r="N187" s="99">
        <v>8000000</v>
      </c>
      <c r="O187" s="99">
        <v>15400000</v>
      </c>
      <c r="P187" s="99"/>
      <c r="Q187" s="99"/>
    </row>
    <row r="188" spans="1:17" ht="29" x14ac:dyDescent="0.35">
      <c r="A188" s="74" t="s">
        <v>1346</v>
      </c>
      <c r="B188" s="74" t="s">
        <v>313</v>
      </c>
      <c r="C188" s="74" t="s">
        <v>203</v>
      </c>
      <c r="D188" s="74" t="s">
        <v>314</v>
      </c>
      <c r="E188" s="74" t="s">
        <v>1120</v>
      </c>
      <c r="F188" s="74" t="s">
        <v>1121</v>
      </c>
      <c r="G188" s="93">
        <v>7000000</v>
      </c>
      <c r="H188" s="93">
        <v>7000000</v>
      </c>
      <c r="I188" s="93" t="s">
        <v>227</v>
      </c>
      <c r="J188" s="99">
        <v>0</v>
      </c>
      <c r="K188" s="99">
        <v>0</v>
      </c>
      <c r="L188" s="99">
        <v>300000</v>
      </c>
      <c r="M188" s="99">
        <v>300000</v>
      </c>
      <c r="N188" s="99">
        <v>4200000</v>
      </c>
      <c r="O188" s="99">
        <v>2200000</v>
      </c>
      <c r="P188" s="99"/>
      <c r="Q188" s="99"/>
    </row>
    <row r="189" spans="1:17" ht="29" x14ac:dyDescent="0.35">
      <c r="A189" s="74" t="s">
        <v>1347</v>
      </c>
      <c r="B189" s="74" t="s">
        <v>313</v>
      </c>
      <c r="C189" s="74" t="s">
        <v>203</v>
      </c>
      <c r="D189" s="74" t="s">
        <v>314</v>
      </c>
      <c r="E189" s="74" t="s">
        <v>1122</v>
      </c>
      <c r="F189" s="74" t="s">
        <v>1123</v>
      </c>
      <c r="G189" s="93">
        <v>2200000</v>
      </c>
      <c r="H189" s="93">
        <v>2200000</v>
      </c>
      <c r="I189" s="93" t="s">
        <v>227</v>
      </c>
      <c r="J189" s="99">
        <v>0</v>
      </c>
      <c r="K189" s="99">
        <v>0</v>
      </c>
      <c r="L189" s="99">
        <v>300000</v>
      </c>
      <c r="M189" s="99">
        <v>900000</v>
      </c>
      <c r="N189" s="99">
        <v>1000000</v>
      </c>
      <c r="O189" s="99"/>
      <c r="P189" s="99"/>
      <c r="Q189" s="99"/>
    </row>
    <row r="190" spans="1:17" ht="58" x14ac:dyDescent="0.35">
      <c r="A190" s="74" t="s">
        <v>1348</v>
      </c>
      <c r="B190" s="74" t="s">
        <v>235</v>
      </c>
      <c r="C190" s="74" t="s">
        <v>203</v>
      </c>
      <c r="D190" s="74" t="s">
        <v>236</v>
      </c>
      <c r="E190" s="95" t="s">
        <v>1124</v>
      </c>
      <c r="F190" s="74" t="s">
        <v>1125</v>
      </c>
      <c r="G190" s="92">
        <v>4900000</v>
      </c>
      <c r="H190" s="93">
        <v>3675000</v>
      </c>
      <c r="I190" s="93">
        <v>1225000</v>
      </c>
      <c r="J190" s="99">
        <v>0</v>
      </c>
      <c r="K190" s="99">
        <v>0</v>
      </c>
      <c r="L190" s="99">
        <v>150000</v>
      </c>
      <c r="M190" s="99">
        <v>1875000</v>
      </c>
      <c r="N190" s="99">
        <v>1650000</v>
      </c>
      <c r="O190" s="99"/>
      <c r="P190" s="99"/>
      <c r="Q190" s="99"/>
    </row>
    <row r="191" spans="1:17" ht="29" x14ac:dyDescent="0.35">
      <c r="A191" s="74" t="s">
        <v>1349</v>
      </c>
      <c r="B191" s="74" t="s">
        <v>202</v>
      </c>
      <c r="C191" s="74" t="s">
        <v>43</v>
      </c>
      <c r="D191" s="74" t="s">
        <v>44</v>
      </c>
      <c r="E191" s="95" t="s">
        <v>1126</v>
      </c>
      <c r="F191" s="74" t="s">
        <v>1127</v>
      </c>
      <c r="G191" s="92">
        <v>882216.09</v>
      </c>
      <c r="H191" s="93">
        <v>882216.09</v>
      </c>
      <c r="I191" s="93" t="s">
        <v>227</v>
      </c>
      <c r="J191" s="99">
        <v>0</v>
      </c>
      <c r="K191" s="99">
        <v>0</v>
      </c>
      <c r="L191" s="99">
        <v>176445</v>
      </c>
      <c r="M191" s="99">
        <v>705771.09</v>
      </c>
      <c r="N191" s="99">
        <v>0</v>
      </c>
      <c r="O191" s="99">
        <v>0</v>
      </c>
      <c r="P191" s="99">
        <v>0</v>
      </c>
      <c r="Q191" s="99">
        <v>0</v>
      </c>
    </row>
    <row r="192" spans="1:17" x14ac:dyDescent="0.35">
      <c r="K192" s="71"/>
    </row>
  </sheetData>
  <autoFilter ref="A2:Q191" xr:uid="{00000000-0001-0000-0400-000000000000}">
    <sortState xmlns:xlrd2="http://schemas.microsoft.com/office/spreadsheetml/2017/richdata2" ref="A3:Q191">
      <sortCondition ref="A2:A191"/>
    </sortState>
  </autoFilter>
  <mergeCells count="1">
    <mergeCell ref="A1:Q1"/>
  </mergeCells>
  <pageMargins left="0.25" right="0.25" top="0.75" bottom="0.75" header="0.511811023622047" footer="0.511811023622047"/>
  <pageSetup paperSize="8" scale="50" fitToHeight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8" ma:contentTypeDescription="Creare un nuovo documento." ma:contentTypeScope="" ma:versionID="7a44703669255f712e1beee027e77f12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2105a220cec205ad8e175b6b8cfcb5cb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Approver" minOccurs="0"/>
                <xsd:element ref="ns3:Statoconsenso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5b5e922-2ced-489b-b0e7-19faa9dbb0ee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Statoconsenso" ma:index="24" nillable="true" ma:displayName="Stato consenso" ma:format="Dropdown" ma:internalName="Statoconsenso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b8e9ecd3-49dc-4355-a3de-944263e3bf65" xsi:nil="true"/>
    <lcf76f155ced4ddcb4097134ff3c332f xmlns="b8e9ecd3-49dc-4355-a3de-944263e3bf65">
      <Terms xmlns="http://schemas.microsoft.com/office/infopath/2007/PartnerControls"/>
    </lcf76f155ced4ddcb4097134ff3c332f>
    <TaxCatchAll xmlns="3b0d13af-778a-4999-a53a-9a4892815d2e"/>
    <Statoconsenso xmlns="b8e9ecd3-49dc-4355-a3de-944263e3bf65" xsi:nil="true"/>
  </documentManagement>
</p:properties>
</file>

<file path=customXml/itemProps1.xml><?xml version="1.0" encoding="utf-8"?>
<ds:datastoreItem xmlns:ds="http://schemas.openxmlformats.org/officeDocument/2006/customXml" ds:itemID="{DB619ABF-E642-4626-9E9A-02C7713566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d13af-778a-4999-a53a-9a4892815d2e"/>
    <ds:schemaRef ds:uri="b8e9ecd3-49dc-4355-a3de-944263e3bf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711BD7-DD88-49ED-893E-098AF249C6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911322-9EF5-48F0-9B65-0A1B3F1F4DA2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elements/1.1/"/>
    <ds:schemaRef ds:uri="3b0d13af-778a-4999-a53a-9a4892815d2e"/>
    <ds:schemaRef ds:uri="b8e9ecd3-49dc-4355-a3de-944263e3bf65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Tavola 3</vt:lpstr>
      <vt:lpstr>A2</vt:lpstr>
      <vt:lpstr>B1</vt:lpstr>
      <vt:lpstr>Tavola 3  </vt:lpstr>
      <vt:lpstr>A1</vt:lpstr>
      <vt:lpstr>A2 </vt:lpstr>
      <vt:lpstr>B1 </vt:lpstr>
      <vt:lpstr>B2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Emanuela Murri</dc:creator>
  <dc:description/>
  <cp:lastModifiedBy>Rianna Maura</cp:lastModifiedBy>
  <cp:revision>6</cp:revision>
  <cp:lastPrinted>2025-11-06T08:14:09Z</cp:lastPrinted>
  <dcterms:created xsi:type="dcterms:W3CDTF">2015-06-05T18:19:00Z</dcterms:created>
  <dcterms:modified xsi:type="dcterms:W3CDTF">2026-06-15T10:30:49Z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0x010100E29FEADFC340DA40B2139D4BBB1A48D7</vt:lpwstr>
  </property>
  <property fmtid="{D5CDD505-2E9C-101B-9397-08002B2CF9AE}" pid="3" name="ICV">
    <vt:lpwstr>2549089B145D481FB076CBF9C687C975_13</vt:lpwstr>
  </property>
  <property fmtid="{D5CDD505-2E9C-101B-9397-08002B2CF9AE}" pid="4" name="KSOProductBuildVer">
    <vt:lpwstr>1033-12.2.0.21931</vt:lpwstr>
  </property>
  <property fmtid="{D5CDD505-2E9C-101B-9397-08002B2CF9AE}" pid="5" name="MSIP_Label_5097a60d-5525-435b-8989-8eb48ac0c8cd_ActionId">
    <vt:lpwstr>aa914849-8a49-4de2-b23d-6a392db5aefd</vt:lpwstr>
  </property>
  <property fmtid="{D5CDD505-2E9C-101B-9397-08002B2CF9AE}" pid="6" name="MSIP_Label_5097a60d-5525-435b-8989-8eb48ac0c8cd_ContentBits">
    <vt:lpwstr>0</vt:lpwstr>
  </property>
  <property fmtid="{D5CDD505-2E9C-101B-9397-08002B2CF9AE}" pid="7" name="MSIP_Label_5097a60d-5525-435b-8989-8eb48ac0c8cd_Enabled">
    <vt:lpwstr>true</vt:lpwstr>
  </property>
  <property fmtid="{D5CDD505-2E9C-101B-9397-08002B2CF9AE}" pid="8" name="MSIP_Label_5097a60d-5525-435b-8989-8eb48ac0c8cd_Method">
    <vt:lpwstr>Standard</vt:lpwstr>
  </property>
  <property fmtid="{D5CDD505-2E9C-101B-9397-08002B2CF9AE}" pid="9" name="MSIP_Label_5097a60d-5525-435b-8989-8eb48ac0c8cd_Name">
    <vt:lpwstr>defa4170-0d19-0005-0004-bc88714345d2</vt:lpwstr>
  </property>
  <property fmtid="{D5CDD505-2E9C-101B-9397-08002B2CF9AE}" pid="10" name="MSIP_Label_5097a60d-5525-435b-8989-8eb48ac0c8cd_SetDate">
    <vt:lpwstr>2024-11-26T09:34:48Z</vt:lpwstr>
  </property>
  <property fmtid="{D5CDD505-2E9C-101B-9397-08002B2CF9AE}" pid="11" name="MSIP_Label_5097a60d-5525-435b-8989-8eb48ac0c8cd_SiteId">
    <vt:lpwstr>3e90938b-8b27-4762-b4e8-006a8127a119</vt:lpwstr>
  </property>
</Properties>
</file>